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jessy\Desktop\INSCRIPTION 13EME EXPO FELINE\0000 - FICHIERS DEFINITIFS 2025\EXPO\fichiers vierges\SANS CONFORMITE\"/>
    </mc:Choice>
  </mc:AlternateContent>
  <xr:revisionPtr revIDLastSave="0" documentId="13_ncr:1_{2546BE27-6E47-4E2C-8EC7-7CBD5F608225}" xr6:coauthVersionLast="47" xr6:coauthVersionMax="47" xr10:uidLastSave="{00000000-0000-0000-0000-000000000000}"/>
  <bookViews>
    <workbookView xWindow="-120" yWindow="-120" windowWidth="29040" windowHeight="15840" tabRatio="868" activeTab="3" xr2:uid="{E40A5699-0700-4D30-8CB3-126A1FD57557}"/>
  </bookViews>
  <sheets>
    <sheet name="HOTLINE" sheetId="32" r:id="rId1"/>
    <sheet name="AVIS UTILISATEURS OPEN OFFICE" sheetId="31" r:id="rId2"/>
    <sheet name="AVANT-PROPOS" sheetId="30" r:id="rId3"/>
    <sheet name="INFOS EXPOSANT - VALIDATION" sheetId="1" r:id="rId4"/>
    <sheet name="CAGE" sheetId="28" r:id="rId5"/>
    <sheet name="CHATS 1 à 4" sheetId="7" r:id="rId6"/>
    <sheet name="CHATS 5 à 8" sheetId="13" r:id="rId7"/>
    <sheet name="CHATS 9 à 12" sheetId="14" r:id="rId8"/>
    <sheet name="CALCUL COÛT" sheetId="6" r:id="rId9"/>
    <sheet name="Age des chats" sheetId="15" state="hidden" r:id="rId10"/>
    <sheet name="LISTES" sheetId="2" state="hidden" r:id="rId11"/>
    <sheet name="OBSERVATIONS DES TESTEURS" sheetId="19" state="hidden" r:id="rId12"/>
    <sheet name="CONFORMITÉ" sheetId="25" state="hidden" r:id="rId13"/>
    <sheet name="RECAPITULATIF" sheetId="24" r:id="rId14"/>
    <sheet name="Nomenclature couleurs LOOF" sheetId="17" state="hidden" r:id="rId15"/>
    <sheet name="COULEURS ET CODE EMS" sheetId="18" state="hidden" r:id="rId16"/>
  </sheets>
  <definedNames>
    <definedName name="_xlnm._FilterDatabase" localSheetId="15" hidden="1">'COULEURS ET CODE EMS'!$A$1:$H$4693</definedName>
    <definedName name="_xlnm._FilterDatabase" localSheetId="14" hidden="1">'Nomenclature couleurs LOOF'!$A$1:$H$4693</definedName>
    <definedName name="_xlnm._FilterDatabase" localSheetId="13" hidden="1">RECAPITULATIF!$A$1:$AH$13</definedName>
    <definedName name="_xlnm.Print_Area" localSheetId="3">'INFOS EXPOSANT - VALIDATION'!$A$1:$K$63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4" l="1"/>
  <c r="M22" i="14"/>
  <c r="A22" i="14"/>
  <c r="M6" i="14"/>
  <c r="A6" i="14"/>
  <c r="M22" i="13"/>
  <c r="A22" i="13"/>
  <c r="M6" i="13"/>
  <c r="A6" i="13"/>
  <c r="Q13" i="24" l="1"/>
  <c r="Q12" i="24"/>
  <c r="Q11" i="24"/>
  <c r="Q10" i="24"/>
  <c r="Q9" i="24"/>
  <c r="Q8" i="24"/>
  <c r="Q7" i="24"/>
  <c r="Q6" i="24"/>
  <c r="Q5" i="24"/>
  <c r="Q4" i="24"/>
  <c r="Q3" i="24"/>
  <c r="Q2" i="24"/>
  <c r="B8" i="28"/>
  <c r="C23" i="1" s="1"/>
  <c r="E22" i="1"/>
  <c r="AM2" i="24"/>
  <c r="AL2" i="24"/>
  <c r="AP2" i="24"/>
  <c r="AJ2" i="24"/>
  <c r="AI2" i="24"/>
  <c r="C24" i="1"/>
  <c r="E3" i="6" s="1"/>
  <c r="E6" i="6" s="1"/>
  <c r="D7" i="28"/>
  <c r="D5" i="28"/>
  <c r="D4" i="28"/>
  <c r="D3" i="28"/>
  <c r="D2" i="28"/>
  <c r="D6" i="28"/>
  <c r="C22" i="24"/>
  <c r="P43" i="1"/>
  <c r="F3" i="24"/>
  <c r="F4" i="24"/>
  <c r="F5" i="24"/>
  <c r="F6" i="24"/>
  <c r="F7" i="24"/>
  <c r="F8" i="24"/>
  <c r="F9" i="24"/>
  <c r="F10" i="24"/>
  <c r="F11" i="24"/>
  <c r="F12" i="24"/>
  <c r="F13" i="24"/>
  <c r="E3" i="24"/>
  <c r="E4" i="24"/>
  <c r="E5" i="24"/>
  <c r="E6" i="24"/>
  <c r="E7" i="24"/>
  <c r="E8" i="24"/>
  <c r="E9" i="24"/>
  <c r="E10" i="24"/>
  <c r="E11" i="24"/>
  <c r="E12" i="24"/>
  <c r="E13" i="24"/>
  <c r="D3" i="24"/>
  <c r="D4" i="24"/>
  <c r="D5" i="24"/>
  <c r="D6" i="24"/>
  <c r="D7" i="24"/>
  <c r="D8" i="24"/>
  <c r="D9" i="24"/>
  <c r="D10" i="24"/>
  <c r="D11" i="24"/>
  <c r="D12" i="24"/>
  <c r="D13" i="24"/>
  <c r="C3" i="24"/>
  <c r="C4" i="24"/>
  <c r="C5" i="24"/>
  <c r="C6" i="24"/>
  <c r="C7" i="24"/>
  <c r="C8" i="24"/>
  <c r="C9" i="24"/>
  <c r="C10" i="24"/>
  <c r="C11" i="24"/>
  <c r="C12" i="24"/>
  <c r="C13" i="24"/>
  <c r="B3" i="24"/>
  <c r="B4" i="24"/>
  <c r="B5" i="24"/>
  <c r="B6" i="24"/>
  <c r="B7" i="24"/>
  <c r="B8" i="24"/>
  <c r="B9" i="24"/>
  <c r="B10" i="24"/>
  <c r="B11" i="24"/>
  <c r="B12" i="24"/>
  <c r="B13" i="24"/>
  <c r="A4" i="24"/>
  <c r="A5" i="24"/>
  <c r="A6" i="24"/>
  <c r="A7" i="24"/>
  <c r="A8" i="24"/>
  <c r="A9" i="24"/>
  <c r="A10" i="24"/>
  <c r="A11" i="24"/>
  <c r="A12" i="24"/>
  <c r="A13" i="24"/>
  <c r="A3" i="24"/>
  <c r="F2" i="24"/>
  <c r="E2" i="24"/>
  <c r="D2" i="24"/>
  <c r="C2" i="24"/>
  <c r="B2" i="24"/>
  <c r="A2" i="24"/>
  <c r="AF3" i="24"/>
  <c r="AF4" i="24"/>
  <c r="AF5" i="24"/>
  <c r="AF6" i="24"/>
  <c r="AF7" i="24"/>
  <c r="AF8" i="24"/>
  <c r="AF9" i="24"/>
  <c r="AF10" i="24"/>
  <c r="AF11" i="24"/>
  <c r="AF12" i="24"/>
  <c r="AF13" i="24"/>
  <c r="AE3" i="24"/>
  <c r="AE4" i="24"/>
  <c r="AE5" i="24"/>
  <c r="AE6" i="24"/>
  <c r="AE7" i="24"/>
  <c r="AE8" i="24"/>
  <c r="AE9" i="24"/>
  <c r="AE10" i="24"/>
  <c r="AE11" i="24"/>
  <c r="AE12" i="24"/>
  <c r="AE13" i="24"/>
  <c r="AF2" i="24"/>
  <c r="AE2" i="24"/>
  <c r="D8" i="28" l="1"/>
  <c r="AG3" i="24"/>
  <c r="AG11" i="24"/>
  <c r="AG6" i="24"/>
  <c r="AG10" i="24"/>
  <c r="AG12" i="24"/>
  <c r="AG8" i="24"/>
  <c r="AG4" i="24"/>
  <c r="AG7" i="24"/>
  <c r="AG13" i="24"/>
  <c r="AG9" i="24"/>
  <c r="AG5" i="24"/>
  <c r="AG2" i="24"/>
  <c r="L2" i="25"/>
  <c r="L3" i="25" s="1"/>
  <c r="K2" i="25"/>
  <c r="K3" i="25" s="1"/>
  <c r="J2" i="25"/>
  <c r="J3" i="25" s="1"/>
  <c r="I2" i="25"/>
  <c r="I3" i="25" s="1"/>
  <c r="H2" i="25"/>
  <c r="H3" i="25" s="1"/>
  <c r="G2" i="25"/>
  <c r="G3" i="25" s="1"/>
  <c r="F2" i="25"/>
  <c r="F3" i="25" s="1"/>
  <c r="E2" i="25"/>
  <c r="E3" i="25" s="1"/>
  <c r="D2" i="25"/>
  <c r="D3" i="25" s="1"/>
  <c r="C2" i="25"/>
  <c r="C3" i="25" s="1"/>
  <c r="B2" i="25"/>
  <c r="B3" i="25" s="1"/>
  <c r="A2" i="25"/>
  <c r="A3" i="25" s="1"/>
  <c r="AC13" i="24"/>
  <c r="AD13" i="24" s="1"/>
  <c r="AB13" i="24"/>
  <c r="AA13" i="24"/>
  <c r="Z13" i="24"/>
  <c r="X13" i="24"/>
  <c r="Y13" i="24" s="1"/>
  <c r="W13" i="24"/>
  <c r="V13" i="24"/>
  <c r="U13" i="24"/>
  <c r="T13" i="24"/>
  <c r="S13" i="24"/>
  <c r="R13" i="24"/>
  <c r="P13" i="24"/>
  <c r="O13" i="24"/>
  <c r="N13" i="24"/>
  <c r="M13" i="24"/>
  <c r="K13" i="24"/>
  <c r="J13" i="24"/>
  <c r="I13" i="24"/>
  <c r="G13" i="24"/>
  <c r="AC12" i="24"/>
  <c r="AD12" i="24" s="1"/>
  <c r="AB12" i="24"/>
  <c r="AA12" i="24"/>
  <c r="Z12" i="24"/>
  <c r="X12" i="24"/>
  <c r="Y12" i="24" s="1"/>
  <c r="W12" i="24"/>
  <c r="V12" i="24"/>
  <c r="U12" i="24"/>
  <c r="T12" i="24"/>
  <c r="S12" i="24"/>
  <c r="R12" i="24"/>
  <c r="P12" i="24"/>
  <c r="O12" i="24"/>
  <c r="N12" i="24"/>
  <c r="M12" i="24"/>
  <c r="K12" i="24"/>
  <c r="J12" i="24"/>
  <c r="I12" i="24"/>
  <c r="G12" i="24"/>
  <c r="AC11" i="24"/>
  <c r="AD11" i="24" s="1"/>
  <c r="AB11" i="24"/>
  <c r="AA11" i="24"/>
  <c r="Z11" i="24"/>
  <c r="X11" i="24"/>
  <c r="Y11" i="24" s="1"/>
  <c r="W11" i="24"/>
  <c r="V11" i="24"/>
  <c r="U11" i="24"/>
  <c r="T11" i="24"/>
  <c r="S11" i="24"/>
  <c r="R11" i="24"/>
  <c r="P11" i="24"/>
  <c r="O11" i="24"/>
  <c r="N11" i="24"/>
  <c r="M11" i="24"/>
  <c r="K11" i="24"/>
  <c r="J11" i="24"/>
  <c r="I11" i="24"/>
  <c r="H13" i="24"/>
  <c r="H12" i="24"/>
  <c r="H11" i="24"/>
  <c r="G11" i="24"/>
  <c r="AC10" i="24"/>
  <c r="AD10" i="24" s="1"/>
  <c r="AB10" i="24"/>
  <c r="AA10" i="24"/>
  <c r="Z10" i="24"/>
  <c r="X10" i="24"/>
  <c r="Y10" i="24" s="1"/>
  <c r="W10" i="24"/>
  <c r="V10" i="24"/>
  <c r="U10" i="24"/>
  <c r="T10" i="24"/>
  <c r="S10" i="24"/>
  <c r="R10" i="24"/>
  <c r="P10" i="24"/>
  <c r="O10" i="24"/>
  <c r="N10" i="24"/>
  <c r="M10" i="24"/>
  <c r="K10" i="24"/>
  <c r="J10" i="24"/>
  <c r="I10" i="24"/>
  <c r="H10" i="24"/>
  <c r="G10" i="24"/>
  <c r="AC9" i="24"/>
  <c r="AD9" i="24" s="1"/>
  <c r="AB9" i="24"/>
  <c r="AA9" i="24"/>
  <c r="Z9" i="24"/>
  <c r="X9" i="24"/>
  <c r="Y9" i="24" s="1"/>
  <c r="W9" i="24"/>
  <c r="V9" i="24"/>
  <c r="U9" i="24"/>
  <c r="T9" i="24"/>
  <c r="S9" i="24"/>
  <c r="R9" i="24"/>
  <c r="P9" i="24"/>
  <c r="O9" i="24"/>
  <c r="N9" i="24"/>
  <c r="M9" i="24"/>
  <c r="K9" i="24"/>
  <c r="J9" i="24"/>
  <c r="I9" i="24"/>
  <c r="H9" i="24"/>
  <c r="AC8" i="24"/>
  <c r="AD8" i="24" s="1"/>
  <c r="AB8" i="24"/>
  <c r="AA8" i="24"/>
  <c r="Z8" i="24"/>
  <c r="X8" i="24"/>
  <c r="Y8" i="24" s="1"/>
  <c r="W8" i="24"/>
  <c r="V8" i="24"/>
  <c r="U8" i="24"/>
  <c r="T8" i="24"/>
  <c r="S8" i="24"/>
  <c r="R8" i="24"/>
  <c r="P8" i="24"/>
  <c r="O8" i="24"/>
  <c r="N8" i="24"/>
  <c r="M8" i="24"/>
  <c r="K8" i="24"/>
  <c r="J8" i="24"/>
  <c r="I8" i="24"/>
  <c r="H8" i="24"/>
  <c r="AC7" i="24"/>
  <c r="AD7" i="24" s="1"/>
  <c r="AB7" i="24"/>
  <c r="AA7" i="24"/>
  <c r="Z7" i="24"/>
  <c r="X7" i="24"/>
  <c r="Y7" i="24" s="1"/>
  <c r="W7" i="24"/>
  <c r="V7" i="24"/>
  <c r="U7" i="24"/>
  <c r="T7" i="24"/>
  <c r="S7" i="24"/>
  <c r="R7" i="24"/>
  <c r="P7" i="24"/>
  <c r="O7" i="24"/>
  <c r="N7" i="24"/>
  <c r="M7" i="24"/>
  <c r="K7" i="24"/>
  <c r="J7" i="24"/>
  <c r="I7" i="24"/>
  <c r="H7" i="24"/>
  <c r="AC3" i="24"/>
  <c r="AD3" i="24" s="1"/>
  <c r="AB3" i="24"/>
  <c r="AA3" i="24"/>
  <c r="Z3" i="24"/>
  <c r="X3" i="24"/>
  <c r="Y3" i="24" s="1"/>
  <c r="W3" i="24"/>
  <c r="V3" i="24"/>
  <c r="U3" i="24"/>
  <c r="T3" i="24"/>
  <c r="S3" i="24"/>
  <c r="R3" i="24"/>
  <c r="P3" i="24"/>
  <c r="O3" i="24"/>
  <c r="N3" i="24"/>
  <c r="M3" i="24"/>
  <c r="K3" i="24"/>
  <c r="J3" i="24"/>
  <c r="I3" i="24"/>
  <c r="H3" i="24"/>
  <c r="AC6" i="24"/>
  <c r="AD6" i="24" s="1"/>
  <c r="AB6" i="24"/>
  <c r="AA6" i="24"/>
  <c r="Z6" i="24"/>
  <c r="X6" i="24"/>
  <c r="Y6" i="24" s="1"/>
  <c r="W6" i="24"/>
  <c r="V6" i="24"/>
  <c r="U6" i="24"/>
  <c r="T6" i="24"/>
  <c r="S6" i="24"/>
  <c r="R6" i="24"/>
  <c r="P6" i="24"/>
  <c r="O6" i="24"/>
  <c r="N6" i="24"/>
  <c r="M6" i="24"/>
  <c r="K6" i="24"/>
  <c r="J6" i="24"/>
  <c r="I6" i="24"/>
  <c r="H6" i="24"/>
  <c r="AC2" i="24"/>
  <c r="AD2" i="24" s="1"/>
  <c r="AB2" i="24"/>
  <c r="AA2" i="24"/>
  <c r="Z2" i="24"/>
  <c r="X2" i="24"/>
  <c r="Y2" i="24" s="1"/>
  <c r="W2" i="24"/>
  <c r="V2" i="24"/>
  <c r="U2" i="24"/>
  <c r="T2" i="24"/>
  <c r="S2" i="24"/>
  <c r="R2" i="24"/>
  <c r="P2" i="24"/>
  <c r="O2" i="24"/>
  <c r="N2" i="24"/>
  <c r="M2" i="24"/>
  <c r="K2" i="24"/>
  <c r="J2" i="24"/>
  <c r="I2" i="24"/>
  <c r="H2" i="24"/>
  <c r="G9" i="24"/>
  <c r="G8" i="24"/>
  <c r="G7" i="24"/>
  <c r="G6" i="24"/>
  <c r="AC5" i="24"/>
  <c r="AD5" i="24" s="1"/>
  <c r="AB5" i="24"/>
  <c r="AA5" i="24"/>
  <c r="Z5" i="24"/>
  <c r="X5" i="24"/>
  <c r="Y5" i="24" s="1"/>
  <c r="W5" i="24"/>
  <c r="V5" i="24"/>
  <c r="U5" i="24"/>
  <c r="T5" i="24"/>
  <c r="S5" i="24"/>
  <c r="R5" i="24"/>
  <c r="P5" i="24"/>
  <c r="O5" i="24"/>
  <c r="N5" i="24"/>
  <c r="M5" i="24"/>
  <c r="K5" i="24"/>
  <c r="J5" i="24"/>
  <c r="H5" i="24"/>
  <c r="G5" i="24"/>
  <c r="AC4" i="24"/>
  <c r="AD4" i="24" s="1"/>
  <c r="AB4" i="24"/>
  <c r="AA4" i="24"/>
  <c r="Z4" i="24"/>
  <c r="X4" i="24"/>
  <c r="Y4" i="24" s="1"/>
  <c r="W4" i="24"/>
  <c r="V4" i="24"/>
  <c r="U4" i="24"/>
  <c r="T4" i="24"/>
  <c r="S4" i="24"/>
  <c r="R4" i="24"/>
  <c r="P4" i="24"/>
  <c r="O4" i="24"/>
  <c r="N4" i="24"/>
  <c r="M4" i="24"/>
  <c r="K4" i="24"/>
  <c r="J4" i="24"/>
  <c r="I4" i="24"/>
  <c r="H4" i="24"/>
  <c r="G4" i="24"/>
  <c r="G3" i="24"/>
  <c r="G2" i="24"/>
  <c r="G23" i="1" l="1"/>
  <c r="AK2" i="24"/>
  <c r="M3" i="25"/>
  <c r="F54" i="1"/>
  <c r="G54" i="1" s="1"/>
  <c r="H54" i="1" s="1"/>
  <c r="I54" i="1" s="1"/>
  <c r="J54" i="1" s="1"/>
  <c r="E55" i="1" s="1"/>
  <c r="E42" i="1"/>
  <c r="I41" i="1" s="1"/>
  <c r="Q4" i="15"/>
  <c r="Q2" i="15"/>
  <c r="Q3" i="15"/>
  <c r="C40" i="1"/>
  <c r="E27" i="1"/>
  <c r="M22" i="7"/>
  <c r="M6" i="7"/>
  <c r="A22" i="7"/>
  <c r="A6" i="7"/>
  <c r="A18" i="6"/>
  <c r="A20" i="6" s="1"/>
  <c r="L3" i="6"/>
  <c r="L6" i="6" s="1"/>
  <c r="L4" i="15"/>
  <c r="L3" i="15"/>
  <c r="L2" i="15"/>
  <c r="S20" i="14" s="1"/>
  <c r="K4" i="15"/>
  <c r="K3" i="15"/>
  <c r="K2" i="15"/>
  <c r="J4" i="15"/>
  <c r="J3" i="15"/>
  <c r="J2" i="15"/>
  <c r="I4" i="15"/>
  <c r="I3" i="15"/>
  <c r="I2" i="15"/>
  <c r="H4" i="15"/>
  <c r="H3" i="15"/>
  <c r="H2" i="15"/>
  <c r="G4" i="15"/>
  <c r="G3" i="15"/>
  <c r="G2" i="15"/>
  <c r="S4" i="13" s="1"/>
  <c r="F4" i="15"/>
  <c r="F3" i="15"/>
  <c r="F2" i="15"/>
  <c r="E4" i="15"/>
  <c r="E3" i="15"/>
  <c r="E2" i="15"/>
  <c r="D4" i="15"/>
  <c r="D3" i="15"/>
  <c r="D2" i="15"/>
  <c r="C4" i="15"/>
  <c r="C3" i="15"/>
  <c r="C2" i="15"/>
  <c r="B4" i="15"/>
  <c r="B3" i="15"/>
  <c r="B2" i="15"/>
  <c r="A4" i="15"/>
  <c r="A3" i="15"/>
  <c r="A2" i="15"/>
  <c r="C37" i="14"/>
  <c r="C36" i="14"/>
  <c r="C35" i="14"/>
  <c r="C34" i="14"/>
  <c r="C37" i="13"/>
  <c r="C36" i="13"/>
  <c r="C35" i="13"/>
  <c r="C34" i="13"/>
  <c r="C37" i="7"/>
  <c r="C36" i="7"/>
  <c r="C35" i="7"/>
  <c r="C34" i="7"/>
  <c r="M6" i="6"/>
  <c r="F6" i="6"/>
  <c r="S4" i="14" l="1"/>
  <c r="L12" i="24" s="1"/>
  <c r="F20" i="13"/>
  <c r="L7" i="24" s="1"/>
  <c r="F4" i="13"/>
  <c r="L6" i="24" s="1"/>
  <c r="S20" i="13"/>
  <c r="L9" i="24" s="1"/>
  <c r="F20" i="14"/>
  <c r="L11" i="24" s="1"/>
  <c r="F4" i="14"/>
  <c r="L10" i="24" s="1"/>
  <c r="C20" i="24"/>
  <c r="AN2" i="24"/>
  <c r="K3" i="6"/>
  <c r="K6" i="6" s="1"/>
  <c r="D3" i="6"/>
  <c r="D6" i="6" s="1"/>
  <c r="F55" i="1"/>
  <c r="G55" i="1" s="1"/>
  <c r="H55" i="1" s="1"/>
  <c r="I55" i="1" s="1"/>
  <c r="J55" i="1" s="1"/>
  <c r="F4" i="7"/>
  <c r="L2" i="24" s="1"/>
  <c r="C42" i="1"/>
  <c r="P42" i="1"/>
  <c r="Z33" i="7"/>
  <c r="Z58" i="14"/>
  <c r="Z2" i="7"/>
  <c r="Z58" i="13"/>
  <c r="L13" i="24"/>
  <c r="L8" i="24"/>
  <c r="S20" i="7"/>
  <c r="L5" i="24" s="1"/>
  <c r="S4" i="7"/>
  <c r="L4" i="24" s="1"/>
  <c r="F20" i="7"/>
  <c r="L3" i="24" s="1"/>
  <c r="Z11" i="7"/>
  <c r="Z63" i="7"/>
  <c r="Z75" i="7"/>
  <c r="Z59" i="7"/>
  <c r="Z6" i="14"/>
  <c r="Z16" i="14"/>
  <c r="Z30" i="14"/>
  <c r="Z46" i="14"/>
  <c r="Z62" i="14"/>
  <c r="Z8" i="14"/>
  <c r="Z17" i="14"/>
  <c r="Z34" i="14"/>
  <c r="Z50" i="14"/>
  <c r="Z66" i="14"/>
  <c r="Z2" i="14"/>
  <c r="Z21" i="14"/>
  <c r="Z38" i="14"/>
  <c r="Z54" i="14"/>
  <c r="Z70" i="14"/>
  <c r="Z73" i="14"/>
  <c r="Z11" i="14"/>
  <c r="Z3" i="14"/>
  <c r="Z13" i="14"/>
  <c r="Z25" i="14"/>
  <c r="Z42" i="14"/>
  <c r="Z74" i="14"/>
  <c r="Z4" i="14"/>
  <c r="Z9" i="14"/>
  <c r="Z14" i="14"/>
  <c r="Z18" i="14"/>
  <c r="Z22" i="14"/>
  <c r="Z26" i="14"/>
  <c r="Z31" i="14"/>
  <c r="Z35" i="14"/>
  <c r="Z39" i="14"/>
  <c r="Z43" i="14"/>
  <c r="Z47" i="14"/>
  <c r="Z51" i="14"/>
  <c r="Z55" i="14"/>
  <c r="Z59" i="14"/>
  <c r="Z63" i="14"/>
  <c r="Z67" i="14"/>
  <c r="Z71" i="14"/>
  <c r="Z75" i="14"/>
  <c r="Z1" i="14"/>
  <c r="Z5" i="14"/>
  <c r="Z10" i="14"/>
  <c r="Z15" i="14"/>
  <c r="Z19" i="14"/>
  <c r="Z24" i="14"/>
  <c r="AA24" i="14" s="1"/>
  <c r="AA77" i="14" s="1"/>
  <c r="AA79" i="14" s="1"/>
  <c r="Z27" i="14"/>
  <c r="Z32" i="14"/>
  <c r="Z36" i="14"/>
  <c r="Z40" i="14"/>
  <c r="Z44" i="14"/>
  <c r="Z48" i="14"/>
  <c r="Z52" i="14"/>
  <c r="Z56" i="14"/>
  <c r="Z60" i="14"/>
  <c r="Z64" i="14"/>
  <c r="Z68" i="14"/>
  <c r="Z72" i="14"/>
  <c r="Z76" i="14"/>
  <c r="Z20" i="14"/>
  <c r="Z29" i="14"/>
  <c r="Z33" i="14"/>
  <c r="Z37" i="14"/>
  <c r="Z41" i="14"/>
  <c r="Z45" i="14"/>
  <c r="Z49" i="14"/>
  <c r="Z53" i="14"/>
  <c r="Z57" i="14"/>
  <c r="Z61" i="14"/>
  <c r="Z65" i="14"/>
  <c r="Z69" i="14"/>
  <c r="Z30" i="13"/>
  <c r="Z62" i="13"/>
  <c r="Z17" i="13"/>
  <c r="Z34" i="13"/>
  <c r="Z50" i="13"/>
  <c r="Z66" i="13"/>
  <c r="Z46" i="13"/>
  <c r="Z73" i="13"/>
  <c r="Z3" i="13"/>
  <c r="Z21" i="13"/>
  <c r="Z38" i="13"/>
  <c r="Z54" i="13"/>
  <c r="Z70" i="13"/>
  <c r="Z13" i="13"/>
  <c r="Z8" i="13"/>
  <c r="Z25" i="13"/>
  <c r="Z42" i="13"/>
  <c r="Z74" i="13"/>
  <c r="Z4" i="13"/>
  <c r="Z9" i="13"/>
  <c r="Z14" i="13"/>
  <c r="Z18" i="13"/>
  <c r="Z22" i="13"/>
  <c r="Z26" i="13"/>
  <c r="Z31" i="13"/>
  <c r="Z35" i="13"/>
  <c r="Z39" i="13"/>
  <c r="Z43" i="13"/>
  <c r="Z47" i="13"/>
  <c r="Z51" i="13"/>
  <c r="Z55" i="13"/>
  <c r="Z59" i="13"/>
  <c r="Z63" i="13"/>
  <c r="Z67" i="13"/>
  <c r="Z71" i="13"/>
  <c r="Z75" i="13"/>
  <c r="Z1" i="13"/>
  <c r="Z5" i="13"/>
  <c r="Z10" i="13"/>
  <c r="Z15" i="13"/>
  <c r="Z19" i="13"/>
  <c r="Z24" i="13"/>
  <c r="AA24" i="13" s="1"/>
  <c r="AA77" i="13" s="1"/>
  <c r="AA79" i="13" s="1"/>
  <c r="Z27" i="13"/>
  <c r="Z32" i="13"/>
  <c r="Z36" i="13"/>
  <c r="Z40" i="13"/>
  <c r="Z44" i="13"/>
  <c r="Z48" i="13"/>
  <c r="Z52" i="13"/>
  <c r="Z56" i="13"/>
  <c r="Z60" i="13"/>
  <c r="Z64" i="13"/>
  <c r="Z68" i="13"/>
  <c r="Z72" i="13"/>
  <c r="Z76" i="13"/>
  <c r="Z2" i="13"/>
  <c r="Z6" i="13"/>
  <c r="Z11" i="13"/>
  <c r="Z16" i="13"/>
  <c r="Z20" i="13"/>
  <c r="Z29" i="13"/>
  <c r="Z33" i="13"/>
  <c r="Z37" i="13"/>
  <c r="Z41" i="13"/>
  <c r="Z45" i="13"/>
  <c r="Z49" i="13"/>
  <c r="Z53" i="13"/>
  <c r="Z57" i="13"/>
  <c r="Z61" i="13"/>
  <c r="Z65" i="13"/>
  <c r="Z69" i="13"/>
  <c r="Z43" i="7"/>
  <c r="Z71" i="7"/>
  <c r="Z55" i="7"/>
  <c r="Z39" i="7"/>
  <c r="Z20" i="7"/>
  <c r="Z26" i="7"/>
  <c r="Z67" i="7"/>
  <c r="Z51" i="7"/>
  <c r="Z35" i="7"/>
  <c r="Z16" i="7"/>
  <c r="Z47" i="7"/>
  <c r="Z31" i="7"/>
  <c r="Z6" i="7"/>
  <c r="Z74" i="7"/>
  <c r="Z70" i="7"/>
  <c r="Z66" i="7"/>
  <c r="Z62" i="7"/>
  <c r="Z58" i="7"/>
  <c r="Z54" i="7"/>
  <c r="Z50" i="7"/>
  <c r="Z46" i="7"/>
  <c r="Z42" i="7"/>
  <c r="Z38" i="7"/>
  <c r="Z34" i="7"/>
  <c r="Z30" i="7"/>
  <c r="Z25" i="7"/>
  <c r="Z15" i="7"/>
  <c r="Z10" i="7"/>
  <c r="Z5" i="7"/>
  <c r="Z3" i="7"/>
  <c r="Z73" i="7"/>
  <c r="Z69" i="7"/>
  <c r="Z65" i="7"/>
  <c r="Z61" i="7"/>
  <c r="Z57" i="7"/>
  <c r="Z53" i="7"/>
  <c r="Z49" i="7"/>
  <c r="Z45" i="7"/>
  <c r="Z41" i="7"/>
  <c r="Z37" i="7"/>
  <c r="Z29" i="7"/>
  <c r="Z22" i="7"/>
  <c r="Z18" i="7"/>
  <c r="Z14" i="7"/>
  <c r="Z9" i="7"/>
  <c r="Z4" i="7"/>
  <c r="Z76" i="7"/>
  <c r="Z72" i="7"/>
  <c r="Z68" i="7"/>
  <c r="Z64" i="7"/>
  <c r="Z60" i="7"/>
  <c r="Z56" i="7"/>
  <c r="Z52" i="7"/>
  <c r="Z48" i="7"/>
  <c r="Z44" i="7"/>
  <c r="Z40" i="7"/>
  <c r="Z36" i="7"/>
  <c r="Z32" i="7"/>
  <c r="Z27" i="7"/>
  <c r="Z21" i="7"/>
  <c r="Z17" i="7"/>
  <c r="Z13" i="7"/>
  <c r="Z8" i="7"/>
  <c r="Z1" i="7"/>
  <c r="Z24" i="7"/>
  <c r="AA24" i="7" s="1"/>
  <c r="AA77" i="7" s="1"/>
  <c r="AA79" i="7" s="1"/>
  <c r="E30" i="1"/>
  <c r="AA81" i="7" l="1"/>
  <c r="AA80" i="7"/>
  <c r="AA81" i="13"/>
  <c r="AA80" i="13"/>
  <c r="AA80" i="14"/>
  <c r="AA81" i="14"/>
  <c r="C3" i="6"/>
  <c r="C6" i="6" s="1"/>
  <c r="Z77" i="14"/>
  <c r="Z79" i="14" s="1"/>
  <c r="Z77" i="13"/>
  <c r="Z79" i="13" s="1"/>
  <c r="Z19" i="7"/>
  <c r="Z77" i="7" s="1"/>
  <c r="Z79" i="7" s="1"/>
  <c r="J3" i="6" l="1"/>
  <c r="J6" i="6" s="1"/>
  <c r="Z80" i="7"/>
  <c r="B3" i="6"/>
  <c r="Z81" i="7"/>
  <c r="I3" i="6" s="1"/>
  <c r="Z81" i="13"/>
  <c r="I4" i="6" s="1"/>
  <c r="B4" i="6"/>
  <c r="Z80" i="13"/>
  <c r="B5" i="6"/>
  <c r="Z80" i="14"/>
  <c r="Z81" i="14"/>
  <c r="I5" i="6" s="1"/>
  <c r="I6" i="6" l="1"/>
  <c r="I7" i="6" s="1"/>
  <c r="H9" i="6"/>
  <c r="H10" i="6" s="1"/>
  <c r="B6" i="6"/>
  <c r="B7" i="6" s="1"/>
  <c r="A9" i="6"/>
  <c r="A10" i="6" l="1"/>
  <c r="X19" i="1"/>
  <c r="C30" i="1"/>
  <c r="AH2" i="24" l="1"/>
  <c r="C50" i="1"/>
  <c r="I49" i="1" s="1"/>
  <c r="D49" i="1"/>
  <c r="C21" i="24" l="1"/>
  <c r="AO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jessy fromentin</author>
  </authors>
  <commentList>
    <comment ref="H24" authorId="0" shapeId="0" xr:uid="{BDAF753E-7D75-4D09-B919-1540C8710CEB}">
      <text>
        <r>
          <rPr>
            <b/>
            <sz val="22"/>
            <color indexed="10"/>
            <rFont val="Tahoma"/>
            <family val="2"/>
          </rPr>
          <t>SI VOUS NE SOUHAITEZ PAS DE POSITIONNEMENT PARTICULIER TAPEZ LE SIGNE "-"</t>
        </r>
      </text>
    </comment>
    <comment ref="E41" authorId="0" shapeId="0" xr:uid="{27A9E035-3C2D-4C32-B53A-33E172F68C07}">
      <text>
        <r>
          <rPr>
            <b/>
            <sz val="14"/>
            <color indexed="10"/>
            <rFont val="Tahoma"/>
            <family val="2"/>
          </rPr>
          <t>AU FORMAT hh:mm</t>
        </r>
        <r>
          <rPr>
            <sz val="14"/>
            <color indexed="81"/>
            <rFont val="Tahoma"/>
            <family val="2"/>
          </rPr>
          <t xml:space="preserve">
</t>
        </r>
      </text>
    </comment>
    <comment ref="H47" authorId="0" shapeId="0" xr:uid="{2FB1C11E-77E3-4C75-8797-D2F4DA9A5B8E}">
      <text>
        <r>
          <rPr>
            <b/>
            <sz val="14"/>
            <color indexed="10"/>
            <rFont val="Tahoma"/>
            <family val="2"/>
          </rPr>
          <t>AU FORMAT hh:mm</t>
        </r>
        <r>
          <rPr>
            <sz val="14"/>
            <color indexed="81"/>
            <rFont val="Tahoma"/>
            <family val="2"/>
          </rPr>
          <t xml:space="preserve">
</t>
        </r>
      </text>
    </comment>
    <comment ref="E54" authorId="0" shapeId="0" xr:uid="{85F15E9A-84DE-485E-86FC-9DAFEE92BC2E}">
      <text>
        <r>
          <rPr>
            <b/>
            <sz val="14"/>
            <color indexed="10"/>
            <rFont val="Tahoma"/>
            <family val="2"/>
          </rPr>
          <t>SAISIR LE NUMÉRO DE PRÉ-INSCRIPTION AU CATALOGUE, CORRESPONDANT AU PREMIER CHAT ENGAGÉ PAR L'EXPOSANT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jessy fromentin</author>
  </authors>
  <commentList>
    <comment ref="F12" authorId="0" shapeId="0" xr:uid="{17ACFFF2-80D6-46BB-99C7-67A1CABA7358}">
      <text>
        <r>
          <rPr>
            <b/>
            <sz val="12"/>
            <color indexed="10"/>
            <rFont val="Tahoma"/>
            <family val="2"/>
          </rPr>
          <t>SI EXPOSANT = PROPRIÉTAIRE, TAPEZ UN TIRET</t>
        </r>
      </text>
    </comment>
    <comment ref="S12" authorId="0" shapeId="0" xr:uid="{17B68A99-3123-4BE4-B73E-2F9CF3CC7848}">
      <text>
        <r>
          <rPr>
            <b/>
            <sz val="12"/>
            <color indexed="10"/>
            <rFont val="Tahoma"/>
            <family val="2"/>
          </rPr>
          <t>SI EXPOSANT = PROPRIÉTAIRE, TAPEZ UN TIRET</t>
        </r>
      </text>
    </comment>
    <comment ref="F28" authorId="0" shapeId="0" xr:uid="{D3410CAA-8E29-436B-9DB4-DC30D09E063E}">
      <text>
        <r>
          <rPr>
            <b/>
            <sz val="12"/>
            <color indexed="10"/>
            <rFont val="Tahoma"/>
            <family val="2"/>
          </rPr>
          <t>SI EXPOSANT = PROPRIÉTAIRE, TAPEZ UN TIRET</t>
        </r>
      </text>
    </comment>
    <comment ref="S28" authorId="0" shapeId="0" xr:uid="{5D0D9843-9612-4064-8165-EE1B8CB24EE2}">
      <text>
        <r>
          <rPr>
            <b/>
            <sz val="12"/>
            <color indexed="10"/>
            <rFont val="Tahoma"/>
            <family val="2"/>
          </rPr>
          <t>SI EXPOSANT = PROPRIÉTAIRE, TAPEZ UN TIRET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jessy fromentin</author>
  </authors>
  <commentList>
    <comment ref="F12" authorId="0" shapeId="0" xr:uid="{CD65C1A2-46CD-42B4-BFE7-7C2812AFA36E}">
      <text>
        <r>
          <rPr>
            <b/>
            <sz val="12"/>
            <color indexed="10"/>
            <rFont val="Tahoma"/>
            <family val="2"/>
          </rPr>
          <t>SI EXPOSANT = PROPRIÉTAIRE, TAPEZ UN TIRET</t>
        </r>
      </text>
    </comment>
    <comment ref="S12" authorId="0" shapeId="0" xr:uid="{0CC556CB-3A33-4029-B340-6AE00F279D86}">
      <text>
        <r>
          <rPr>
            <b/>
            <sz val="12"/>
            <color indexed="10"/>
            <rFont val="Tahoma"/>
            <family val="2"/>
          </rPr>
          <t>SI EXPOSANT = PROPRIÉTAIRE, TAPEZ UN TIRET</t>
        </r>
      </text>
    </comment>
    <comment ref="F28" authorId="0" shapeId="0" xr:uid="{E2FC8832-F64A-4F61-A5D6-EF3EBDC89A6F}">
      <text>
        <r>
          <rPr>
            <b/>
            <sz val="12"/>
            <color indexed="10"/>
            <rFont val="Tahoma"/>
            <family val="2"/>
          </rPr>
          <t>SI EXPOSANT = PROPRIÉTAIRE, TAPEZ UN TIRET</t>
        </r>
      </text>
    </comment>
    <comment ref="S28" authorId="0" shapeId="0" xr:uid="{8441B3B0-953E-4673-A6FF-12B54D239279}">
      <text>
        <r>
          <rPr>
            <b/>
            <sz val="12"/>
            <color indexed="10"/>
            <rFont val="Tahoma"/>
            <family val="2"/>
          </rPr>
          <t>SI EXPOSANT = PROPRIÉTAIRE, TAPEZ UN TIRET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jessy fromentin</author>
  </authors>
  <commentList>
    <comment ref="F12" authorId="0" shapeId="0" xr:uid="{4206F372-80CE-41D6-8A5F-DF35F02EF023}">
      <text>
        <r>
          <rPr>
            <b/>
            <sz val="12"/>
            <color indexed="10"/>
            <rFont val="Tahoma"/>
            <family val="2"/>
          </rPr>
          <t>SI EXPOSANT = PROPRIÉTAIRE, TAPEZ UN TIRET</t>
        </r>
      </text>
    </comment>
    <comment ref="S12" authorId="0" shapeId="0" xr:uid="{913AFC79-0D80-4CCE-ACE0-BA9544083ECD}">
      <text>
        <r>
          <rPr>
            <b/>
            <sz val="12"/>
            <color indexed="10"/>
            <rFont val="Tahoma"/>
            <family val="2"/>
          </rPr>
          <t>SI EXPOSANT = PROPRIÉTAIRE, TAPEZ UN TIRET</t>
        </r>
      </text>
    </comment>
    <comment ref="F28" authorId="0" shapeId="0" xr:uid="{9FF1C5A7-8B52-4980-A1FE-A7FCCDF30BC8}">
      <text>
        <r>
          <rPr>
            <b/>
            <sz val="12"/>
            <color indexed="10"/>
            <rFont val="Tahoma"/>
            <family val="2"/>
          </rPr>
          <t>SI EXPOSANT = PROPRIÉTAIRE, TAPEZ UN TIRET</t>
        </r>
      </text>
    </comment>
    <comment ref="S28" authorId="0" shapeId="0" xr:uid="{E92F29BD-49D0-4922-B00C-6B4328A106E7}">
      <text>
        <r>
          <rPr>
            <b/>
            <sz val="12"/>
            <color indexed="10"/>
            <rFont val="Tahoma"/>
            <family val="2"/>
          </rPr>
          <t>SI EXPOSANT = PROPRIÉTAIRE, TAPEZ UN TIRET</t>
        </r>
      </text>
    </comment>
  </commentList>
</comments>
</file>

<file path=xl/sharedStrings.xml><?xml version="1.0" encoding="utf-8"?>
<sst xmlns="http://schemas.openxmlformats.org/spreadsheetml/2006/main" count="27093" uniqueCount="10108">
  <si>
    <t>Nom :</t>
  </si>
  <si>
    <t>Prénom :</t>
  </si>
  <si>
    <t>Adresse :</t>
  </si>
  <si>
    <t>Complément d'adresse :</t>
  </si>
  <si>
    <t>Code postal :</t>
  </si>
  <si>
    <t>Ville :</t>
  </si>
  <si>
    <t>N° de Téléphone :</t>
  </si>
  <si>
    <t>Email :</t>
  </si>
  <si>
    <t>Qualité :</t>
  </si>
  <si>
    <t>SIRET :</t>
  </si>
  <si>
    <t>Certificat de capacité :</t>
  </si>
  <si>
    <t>Je dispose de :</t>
  </si>
  <si>
    <t>J'ai besoin de :</t>
  </si>
  <si>
    <t>Je souhaite louer une cage :</t>
  </si>
  <si>
    <t>Race :</t>
  </si>
  <si>
    <t>Titre actuel :</t>
  </si>
  <si>
    <t>Nom complet avec affixe :</t>
  </si>
  <si>
    <t>Date de naissance :</t>
  </si>
  <si>
    <t>Age :</t>
  </si>
  <si>
    <t>Sexe :</t>
  </si>
  <si>
    <t>N° d'identification :</t>
  </si>
  <si>
    <t>Couleur de robe :</t>
  </si>
  <si>
    <t>Couleur des yeux :</t>
  </si>
  <si>
    <t>Nom du père :</t>
  </si>
  <si>
    <t>Nom de la mère :</t>
  </si>
  <si>
    <t>Nom et prénom de l'éleveur :</t>
  </si>
  <si>
    <t>Pays de l'éleveur :</t>
  </si>
  <si>
    <t>Ce chat sera présent sur le 2ème week-end :</t>
  </si>
  <si>
    <t>Jugements</t>
  </si>
  <si>
    <t>N° 1 :</t>
  </si>
  <si>
    <t>N° 2 :</t>
  </si>
  <si>
    <t>N° 3 :</t>
  </si>
  <si>
    <t>RACES</t>
  </si>
  <si>
    <t>COULEURS DES YEUX</t>
  </si>
  <si>
    <t>Je certifie exactes les données fournies :</t>
  </si>
  <si>
    <t>dont</t>
  </si>
  <si>
    <t xml:space="preserve">à </t>
  </si>
  <si>
    <t>black amber silver blotched tabby</t>
  </si>
  <si>
    <t>black amber silver blotched tabby &amp; blanc</t>
  </si>
  <si>
    <t>black amber silver blotched tabby &amp; blanc arlequin</t>
  </si>
  <si>
    <t>black amber silver blotched tabby mitted</t>
  </si>
  <si>
    <t>black amber silver mackerel tabby</t>
  </si>
  <si>
    <t>black amber silver mackerel tabby &amp; blanc</t>
  </si>
  <si>
    <t>black amber silver mackerel tabby &amp; blanc arlequin</t>
  </si>
  <si>
    <t>black amber silver mackerel tabby mitted</t>
  </si>
  <si>
    <t>black amber silver spotted tabby</t>
  </si>
  <si>
    <t>black amber silver spotted tabby &amp; blanc</t>
  </si>
  <si>
    <t>black amber silver spotted tabby &amp; blanc arlequin</t>
  </si>
  <si>
    <t>black amber silver spotted tabby mitted</t>
  </si>
  <si>
    <t>black amber silver tabby</t>
  </si>
  <si>
    <t>black amber silver tabby &amp; blanc</t>
  </si>
  <si>
    <t>black amber silver tabby &amp; blanc arlequin</t>
  </si>
  <si>
    <t>black amber silver tabby &amp; blanc van</t>
  </si>
  <si>
    <t>black amber silver tabby mitted</t>
  </si>
  <si>
    <t>black amber silver ticked tabby</t>
  </si>
  <si>
    <t>black amber silver ticked tabby &amp; blanc</t>
  </si>
  <si>
    <t>black amber silver ticked tabby &amp; blanc arlequin</t>
  </si>
  <si>
    <t>black amber silver ticked tabby mitted</t>
  </si>
  <si>
    <t>black amber smoke</t>
  </si>
  <si>
    <t>black amber smoke &amp; blanc</t>
  </si>
  <si>
    <t>black amber smoke &amp; blanc arlequin</t>
  </si>
  <si>
    <t>black amber smoke &amp; blanc van</t>
  </si>
  <si>
    <t>black amber smoke mitted</t>
  </si>
  <si>
    <t>black chinchilla</t>
  </si>
  <si>
    <t>black chinchilla &amp; blanc</t>
  </si>
  <si>
    <t>black chinchilla &amp; blanc arlequin</t>
  </si>
  <si>
    <t>black chinchilla &amp; blanc van</t>
  </si>
  <si>
    <t>black chinchilla mitted</t>
  </si>
  <si>
    <t>black golden shaded</t>
  </si>
  <si>
    <t>black golden shaded &amp; blanc</t>
  </si>
  <si>
    <t>black golden shaded &amp; blanc arlequin</t>
  </si>
  <si>
    <t>black golden shaded &amp; blanc van</t>
  </si>
  <si>
    <t>black golden shaded mitted</t>
  </si>
  <si>
    <t>black golden shaded yx or</t>
  </si>
  <si>
    <t>black golden shell</t>
  </si>
  <si>
    <t>black golden shell &amp; blanc</t>
  </si>
  <si>
    <t>black golden shell &amp; blanc arlequin</t>
  </si>
  <si>
    <t>black golden shell &amp; blanc van</t>
  </si>
  <si>
    <t>black golden shell mitted</t>
  </si>
  <si>
    <t>black golden shell yx or</t>
  </si>
  <si>
    <t>black silver blotched tabby</t>
  </si>
  <si>
    <t>black silver blotched tabby &amp; blanc</t>
  </si>
  <si>
    <t>black silver blotched tabby &amp; blanc arlequin</t>
  </si>
  <si>
    <t>black silver blotched tabby mitted</t>
  </si>
  <si>
    <t>black silver mackerel tabby</t>
  </si>
  <si>
    <t>black silver mackerel tabby &amp; blanc</t>
  </si>
  <si>
    <t>black silver mackerel tabby &amp; blanc arlequin</t>
  </si>
  <si>
    <t>black silver mackerel tabby mitted</t>
  </si>
  <si>
    <t>black silver shaded</t>
  </si>
  <si>
    <t>black silver shaded &amp; blanc</t>
  </si>
  <si>
    <t>black silver shaded &amp; blanc arlequin</t>
  </si>
  <si>
    <t>black silver shaded &amp; blanc van</t>
  </si>
  <si>
    <t>black silver shaded &amp; blanc yx or</t>
  </si>
  <si>
    <t>black silver shaded mitted</t>
  </si>
  <si>
    <t>black silver shaded yx or</t>
  </si>
  <si>
    <t>black silver spotted tabby</t>
  </si>
  <si>
    <t>black silver spotted tabby &amp; blanc</t>
  </si>
  <si>
    <t>black silver spotted tabby &amp; blanc arlequin</t>
  </si>
  <si>
    <t>black silver spotted tabby mitted</t>
  </si>
  <si>
    <t>black silver tabby</t>
  </si>
  <si>
    <t>black silver tabby &amp; blanc</t>
  </si>
  <si>
    <t>black silver tabby &amp; blanc arlequin</t>
  </si>
  <si>
    <t>black silver tabby &amp; blanc van</t>
  </si>
  <si>
    <t>black silver tabby (motif marble)</t>
  </si>
  <si>
    <t>black silver tabby (motif spotted/rosettes)</t>
  </si>
  <si>
    <t>black silver tabby mitted</t>
  </si>
  <si>
    <t>black silver ticked tabby</t>
  </si>
  <si>
    <t>black silver ticked tabby &amp; blanc</t>
  </si>
  <si>
    <t>black silver ticked tabby &amp; blanc arlequin</t>
  </si>
  <si>
    <t>black silver ticked tabby mitted</t>
  </si>
  <si>
    <t>black smoke</t>
  </si>
  <si>
    <t>black smoke &amp; blanc</t>
  </si>
  <si>
    <t>black smoke &amp; blanc arlequin</t>
  </si>
  <si>
    <t>black smoke &amp; blanc van</t>
  </si>
  <si>
    <t>black smoke mitted</t>
  </si>
  <si>
    <t>black tortie</t>
  </si>
  <si>
    <t>black tortie &amp; blanc</t>
  </si>
  <si>
    <t>black tortie &amp; blanc arlequin</t>
  </si>
  <si>
    <t>black tortie &amp; blanc van</t>
  </si>
  <si>
    <t>black tortie amber</t>
  </si>
  <si>
    <t>black tortie amber &amp; blanc</t>
  </si>
  <si>
    <t>black tortie amber &amp; blanc arlequin</t>
  </si>
  <si>
    <t>black tortie amber &amp; blanc van</t>
  </si>
  <si>
    <t>black tortie amber mitted</t>
  </si>
  <si>
    <t>black tortie amber silver blotched tabby</t>
  </si>
  <si>
    <t>black tortie amber silver blotched tabby &amp; blanc</t>
  </si>
  <si>
    <t>black tortie amber silver blotched tabby &amp; blanc arlequin</t>
  </si>
  <si>
    <t>black tortie amber silver blotched tabby mitted</t>
  </si>
  <si>
    <t>black tortie amber silver mackerel tabby</t>
  </si>
  <si>
    <t>black tortie amber silver mackerel tabby &amp; blanc</t>
  </si>
  <si>
    <t>black tortie amber silver mackerel tabby &amp; blanc arlequin</t>
  </si>
  <si>
    <t>black tortie amber silver mackerel tabby mitted</t>
  </si>
  <si>
    <t>black tortie amber silver spotted tabby</t>
  </si>
  <si>
    <t>black tortie amber silver spotted tabby &amp; blanc</t>
  </si>
  <si>
    <t>black tortie amber silver spotted tabby &amp; blanc arlequin</t>
  </si>
  <si>
    <t>black tortie amber silver spotted tabby mitted</t>
  </si>
  <si>
    <t>black tortie amber silver tabby</t>
  </si>
  <si>
    <t>black tortie amber silver tabby &amp; blanc</t>
  </si>
  <si>
    <t>black tortie amber silver tabby &amp; blanc arlequin</t>
  </si>
  <si>
    <t>black tortie amber silver tabby &amp; blanc van</t>
  </si>
  <si>
    <t>black tortie amber silver tabby mitted</t>
  </si>
  <si>
    <t>black tortie amber silver ticked tabby</t>
  </si>
  <si>
    <t>black tortie amber silver ticked tabby &amp; blanc</t>
  </si>
  <si>
    <t>black tortie amber silver ticked tabby &amp; blanc arlequin</t>
  </si>
  <si>
    <t>black tortie amber silver ticked tabby mitted</t>
  </si>
  <si>
    <t>black tortie amber smoke</t>
  </si>
  <si>
    <t>black tortie amber smoke &amp; blanc</t>
  </si>
  <si>
    <t>black tortie amber smoke &amp; blanc arlequin</t>
  </si>
  <si>
    <t>black tortie amber smoke &amp; blanc van</t>
  </si>
  <si>
    <t>black tortie amber smoke mitted</t>
  </si>
  <si>
    <t>black tortie chinchilla</t>
  </si>
  <si>
    <t>black tortie chinchilla &amp; blanc</t>
  </si>
  <si>
    <t>black tortie chinchilla &amp; blanc arlequin</t>
  </si>
  <si>
    <t>black tortie chinchilla &amp; blanc van</t>
  </si>
  <si>
    <t>black tortie chinchilla mitted</t>
  </si>
  <si>
    <t>black tortie chinchilla yx or</t>
  </si>
  <si>
    <t>black tortie golden shaded</t>
  </si>
  <si>
    <t>black tortie golden shaded &amp; blanc</t>
  </si>
  <si>
    <t>black tortie golden shaded &amp; blanc arlequin</t>
  </si>
  <si>
    <t>black tortie golden shaded &amp; blanc van</t>
  </si>
  <si>
    <t>black tortie golden shaded mitted</t>
  </si>
  <si>
    <t>black tortie golden shaded yx or</t>
  </si>
  <si>
    <t>black tortie golden shell</t>
  </si>
  <si>
    <t>black tortie golden shell &amp; blanc</t>
  </si>
  <si>
    <t>black tortie golden shell &amp; blanc arlequin</t>
  </si>
  <si>
    <t>black tortie golden shell &amp; blanc van</t>
  </si>
  <si>
    <t>black tortie golden shell mitted</t>
  </si>
  <si>
    <t>black tortie golden shell yx or</t>
  </si>
  <si>
    <t>black tortie mitted</t>
  </si>
  <si>
    <t>black tortie silver blotched tabby</t>
  </si>
  <si>
    <t>black tortie silver blotched tabby &amp; blanc</t>
  </si>
  <si>
    <t>black tortie silver blotched tabby &amp; blanc arlequin</t>
  </si>
  <si>
    <t>black tortie silver blotched tabby mitted</t>
  </si>
  <si>
    <t>black tortie silver mackerel tabby</t>
  </si>
  <si>
    <t>black tortie silver mackerel tabby &amp; blanc</t>
  </si>
  <si>
    <t>black tortie silver mackerel tabby &amp; blanc arlequin</t>
  </si>
  <si>
    <t>black tortie silver mackerel tabby mitted</t>
  </si>
  <si>
    <t>black tortie silver shaded</t>
  </si>
  <si>
    <t>black tortie silver shaded &amp; blanc</t>
  </si>
  <si>
    <t>black tortie silver shaded &amp; blanc arlequin</t>
  </si>
  <si>
    <t>black tortie silver shaded &amp; blanc van</t>
  </si>
  <si>
    <t>black tortie silver shaded mitted</t>
  </si>
  <si>
    <t>black tortie silver shaded yx or</t>
  </si>
  <si>
    <t>black tortie silver spotted tabby</t>
  </si>
  <si>
    <t>black tortie silver spotted tabby &amp; blanc</t>
  </si>
  <si>
    <t>black tortie silver spotted tabby &amp; blanc arlequin</t>
  </si>
  <si>
    <t>black tortie silver spotted tabby mitted</t>
  </si>
  <si>
    <t>black tortie silver tabby</t>
  </si>
  <si>
    <t>black tortie silver tabby &amp; blanc</t>
  </si>
  <si>
    <t>black tortie silver tabby &amp; blanc arlequin</t>
  </si>
  <si>
    <t>black tortie silver tabby &amp; blanc van</t>
  </si>
  <si>
    <t>black tortie silver tabby mitted</t>
  </si>
  <si>
    <t>black tortie silver ticked tabby</t>
  </si>
  <si>
    <t>black tortie silver ticked tabby &amp; blanc</t>
  </si>
  <si>
    <t>black tortie silver ticked tabby &amp; blanc arlequin</t>
  </si>
  <si>
    <t>black tortie silver ticked tabby mitted</t>
  </si>
  <si>
    <t>black tortie smoke</t>
  </si>
  <si>
    <t>black tortie smoke &amp; blanc</t>
  </si>
  <si>
    <t>black tortie smoke &amp; blanc arlequin</t>
  </si>
  <si>
    <t>black tortie smoke &amp; blanc van</t>
  </si>
  <si>
    <t>black tortie smoke mitted</t>
  </si>
  <si>
    <t>blanc</t>
  </si>
  <si>
    <t>bleu</t>
  </si>
  <si>
    <t>bleu &amp; blanc</t>
  </si>
  <si>
    <t>bleu &amp; blanc arlequin</t>
  </si>
  <si>
    <t>bleu &amp; blanc van</t>
  </si>
  <si>
    <t>bleu ambre</t>
  </si>
  <si>
    <t>bleu ambre &amp; blanc</t>
  </si>
  <si>
    <t>bleu ambre &amp; blanc arlequin</t>
  </si>
  <si>
    <t>bleu ambre &amp; blanc van</t>
  </si>
  <si>
    <t>bleu ambre mitted</t>
  </si>
  <si>
    <t>bleu mitted</t>
  </si>
  <si>
    <t>blue amber blotched tabby</t>
  </si>
  <si>
    <t>blue amber blotched tabby &amp; blanc</t>
  </si>
  <si>
    <t>blue amber blotched tabby &amp; blanc arlequin</t>
  </si>
  <si>
    <t>blue amber blotched tabby mitted</t>
  </si>
  <si>
    <t>blue amber mackerel tabby</t>
  </si>
  <si>
    <t>blue amber mackerel tabby &amp; blanc</t>
  </si>
  <si>
    <t>blue amber mackerel tabby &amp; blanc arlequin</t>
  </si>
  <si>
    <t>blue amber mackerel tabby mitted</t>
  </si>
  <si>
    <t>blue amber silver blotched tabby</t>
  </si>
  <si>
    <t>blue amber silver blotched tabby &amp; blanc</t>
  </si>
  <si>
    <t>blue amber silver blotched tabby &amp; blanc arlequin</t>
  </si>
  <si>
    <t>blue amber silver blotched tabby mitted</t>
  </si>
  <si>
    <t>blue amber silver mackerel tabby</t>
  </si>
  <si>
    <t>blue amber silver mackerel tabby &amp; blanc</t>
  </si>
  <si>
    <t>blue amber silver mackerel tabby &amp; blanc arlequin</t>
  </si>
  <si>
    <t>blue amber silver mackerel tabby mitted</t>
  </si>
  <si>
    <t>blue amber silver spotted tabby</t>
  </si>
  <si>
    <t>blue amber silver spotted tabby &amp; blanc</t>
  </si>
  <si>
    <t>blue amber silver spotted tabby &amp; blanc arlequin</t>
  </si>
  <si>
    <t>blue amber silver spotted tabby mitted</t>
  </si>
  <si>
    <t>blue amber silver tabby</t>
  </si>
  <si>
    <t>blue amber silver tabby &amp; blanc</t>
  </si>
  <si>
    <t>blue amber silver tabby &amp; blanc arlequin</t>
  </si>
  <si>
    <t>blue amber silver tabby &amp; blanc van</t>
  </si>
  <si>
    <t>blue amber silver tabby mitted</t>
  </si>
  <si>
    <t>blue amber silver ticked tabby</t>
  </si>
  <si>
    <t>blue amber silver ticked tabby &amp; blanc</t>
  </si>
  <si>
    <t>blue amber silver ticked tabby &amp; blanc arlequin</t>
  </si>
  <si>
    <t>blue amber silver ticked tabby mitted</t>
  </si>
  <si>
    <t>blue amber smoke</t>
  </si>
  <si>
    <t>blue amber smoke &amp; blanc</t>
  </si>
  <si>
    <t>blue amber smoke &amp; blanc arlequin</t>
  </si>
  <si>
    <t>blue amber smoke &amp; blanc van</t>
  </si>
  <si>
    <t>blue amber smoke mitted</t>
  </si>
  <si>
    <t>blue amber spotted tabby</t>
  </si>
  <si>
    <t>blue amber spotted tabby &amp; blanc</t>
  </si>
  <si>
    <t>blue amber spotted tabby &amp; blanc arlequin</t>
  </si>
  <si>
    <t>blue amber spotted tabby mitted</t>
  </si>
  <si>
    <t>blue amber tabby</t>
  </si>
  <si>
    <t>blue amber tabby &amp; blanc</t>
  </si>
  <si>
    <t>blue amber tabby &amp; blanc arlequin</t>
  </si>
  <si>
    <t>blue amber tabby &amp; blanc van</t>
  </si>
  <si>
    <t>blue amber tabby mitted</t>
  </si>
  <si>
    <t>blue amber ticked tabby</t>
  </si>
  <si>
    <t>blue amber ticked tabby &amp; blanc</t>
  </si>
  <si>
    <t>blue amber ticked tabby &amp; blanc arlequin</t>
  </si>
  <si>
    <t>blue amber ticked tabby mitted</t>
  </si>
  <si>
    <t>blue blotched tabby</t>
  </si>
  <si>
    <t>blue blotched tabby &amp; blanc</t>
  </si>
  <si>
    <t>blue blotched tabby &amp; blanc arlequin</t>
  </si>
  <si>
    <t>blue blotched tabby mink</t>
  </si>
  <si>
    <t>blue blotched tabby mink &amp; blanc</t>
  </si>
  <si>
    <t>blue blotched tabby mink &amp; blanc arlequin</t>
  </si>
  <si>
    <t>blue blotched tabby mink mitted</t>
  </si>
  <si>
    <t>blue blotched tabby mitted</t>
  </si>
  <si>
    <t>blue blotched tabby sepia</t>
  </si>
  <si>
    <t>blue blotched tabby sepia &amp; blanc</t>
  </si>
  <si>
    <t>blue blotched tabby sepia &amp; blanc arlequin</t>
  </si>
  <si>
    <t>blue blotched tabby sepia mitted</t>
  </si>
  <si>
    <t>blue chinchilla</t>
  </si>
  <si>
    <t>blue chinchilla &amp; blanc</t>
  </si>
  <si>
    <t>blue chinchilla &amp; blanc arlequin</t>
  </si>
  <si>
    <t>blue chinchilla &amp; blanc van</t>
  </si>
  <si>
    <t>blue chinchilla mink</t>
  </si>
  <si>
    <t>blue chinchilla mink &amp; blanc</t>
  </si>
  <si>
    <t>blue chinchilla mink &amp; blanc arlequin</t>
  </si>
  <si>
    <t>blue chinchilla mink &amp; blanc van</t>
  </si>
  <si>
    <t>blue chinchilla mink mitted</t>
  </si>
  <si>
    <t>blue chinchilla mitted</t>
  </si>
  <si>
    <t>blue chinchilla point</t>
  </si>
  <si>
    <t>blue chinchilla point &amp; blanc</t>
  </si>
  <si>
    <t>blue chinchilla point &amp; blanc arlequin</t>
  </si>
  <si>
    <t>blue chinchilla point &amp; blanc van</t>
  </si>
  <si>
    <t>blue chinchilla point mitted</t>
  </si>
  <si>
    <t>blue chinchilla sepia</t>
  </si>
  <si>
    <t>blue chinchilla sepia &amp; blanc</t>
  </si>
  <si>
    <t>blue chinchilla sepia &amp; blanc arlequin</t>
  </si>
  <si>
    <t>blue chinchilla sepia &amp; blanc van</t>
  </si>
  <si>
    <t>blue chinchilla sepia mitted</t>
  </si>
  <si>
    <t>blue golden shaded</t>
  </si>
  <si>
    <t>blue golden shaded &amp; blanc</t>
  </si>
  <si>
    <t>blue golden shaded &amp; blanc arlequin</t>
  </si>
  <si>
    <t>blue golden shaded &amp; blanc van</t>
  </si>
  <si>
    <t>blue golden shaded mink</t>
  </si>
  <si>
    <t>blue golden shaded mink &amp; blanc</t>
  </si>
  <si>
    <t>blue golden shaded mink &amp; blanc arlequin</t>
  </si>
  <si>
    <t>blue golden shaded mink &amp; blanc van</t>
  </si>
  <si>
    <t>blue golden shaded mink mitted</t>
  </si>
  <si>
    <t>blue golden shaded mitted</t>
  </si>
  <si>
    <t>blue golden shaded point</t>
  </si>
  <si>
    <t>blue golden shaded point &amp; blanc</t>
  </si>
  <si>
    <t>blue golden shaded point &amp; blanc arlequin</t>
  </si>
  <si>
    <t>blue golden shaded point &amp; blanc van</t>
  </si>
  <si>
    <t>blue golden shaded point mitted</t>
  </si>
  <si>
    <t>blue golden shaded sepia</t>
  </si>
  <si>
    <t>blue golden shaded sepia &amp; blanc</t>
  </si>
  <si>
    <t>blue golden shaded sepia &amp; blanc arlequin</t>
  </si>
  <si>
    <t>blue golden shaded sepia &amp; blanc van</t>
  </si>
  <si>
    <t>blue golden shaded sepia mitted</t>
  </si>
  <si>
    <t>blue golden shaded yx or</t>
  </si>
  <si>
    <t>blue golden shell</t>
  </si>
  <si>
    <t>blue golden shell &amp; blanc</t>
  </si>
  <si>
    <t>blue golden shell &amp; blanc arlequin</t>
  </si>
  <si>
    <t>blue golden shell &amp; blanc van</t>
  </si>
  <si>
    <t>blue golden shell mink</t>
  </si>
  <si>
    <t>blue golden shell mink &amp; blanc</t>
  </si>
  <si>
    <t>blue golden shell mink &amp; blanc arlequin</t>
  </si>
  <si>
    <t>blue golden shell mink &amp; blanc van</t>
  </si>
  <si>
    <t>blue golden shell mink mitted</t>
  </si>
  <si>
    <t>blue golden shell mitted</t>
  </si>
  <si>
    <t>blue golden shell point</t>
  </si>
  <si>
    <t>blue golden shell point &amp; blanc</t>
  </si>
  <si>
    <t>blue golden shell point &amp; blanc arlequin</t>
  </si>
  <si>
    <t>blue golden shell point &amp; blanc van</t>
  </si>
  <si>
    <t>blue golden shell point mitted</t>
  </si>
  <si>
    <t>blue golden shell sepia</t>
  </si>
  <si>
    <t>blue golden shell sepia &amp; blanc</t>
  </si>
  <si>
    <t>blue golden shell sepia &amp; blanc arlequin</t>
  </si>
  <si>
    <t>blue golden shell sepia &amp; blanc van</t>
  </si>
  <si>
    <t>blue golden shell sepia mitted</t>
  </si>
  <si>
    <t>blue mackerel tabby</t>
  </si>
  <si>
    <t>blue mackerel tabby &amp; blanc</t>
  </si>
  <si>
    <t>blue mackerel tabby &amp; blanc arlequin</t>
  </si>
  <si>
    <t>blue mackerel tabby mink</t>
  </si>
  <si>
    <t>blue mackerel tabby mink &amp; blanc</t>
  </si>
  <si>
    <t>blue mackerel tabby mink &amp; blanc arlequin</t>
  </si>
  <si>
    <t>blue mackerel tabby mink mitted</t>
  </si>
  <si>
    <t>blue mackerel tabby mitted</t>
  </si>
  <si>
    <t>blue mackerel tabby sepia</t>
  </si>
  <si>
    <t>blue mackerel tabby sepia &amp; blanc</t>
  </si>
  <si>
    <t>blue mackerel tabby sepia &amp; blanc arlequin</t>
  </si>
  <si>
    <t>blue mackerel tabby sepia mitted</t>
  </si>
  <si>
    <t>blue mink</t>
  </si>
  <si>
    <t>blue mink &amp; blanc</t>
  </si>
  <si>
    <t>blue mink &amp; blanc arlequin</t>
  </si>
  <si>
    <t>blue mink &amp; blanc van</t>
  </si>
  <si>
    <t>blue mink mitted</t>
  </si>
  <si>
    <t>blue point</t>
  </si>
  <si>
    <t>blue point &amp; blanc</t>
  </si>
  <si>
    <t>blue point &amp; blanc arlequin</t>
  </si>
  <si>
    <t>blue point &amp; blanc van</t>
  </si>
  <si>
    <t>blue point mitted</t>
  </si>
  <si>
    <t>blue sepia</t>
  </si>
  <si>
    <t>blue sepia &amp; blanc</t>
  </si>
  <si>
    <t>blue sepia &amp; blanc arlequin</t>
  </si>
  <si>
    <t>blue sepia &amp; blanc van</t>
  </si>
  <si>
    <t>blue sepia mitted</t>
  </si>
  <si>
    <t>blue silver blotched tabby</t>
  </si>
  <si>
    <t>blue silver blotched tabby &amp; blanc</t>
  </si>
  <si>
    <t>blue silver blotched tabby &amp; blanc arlequin</t>
  </si>
  <si>
    <t>blue silver blotched tabby mink</t>
  </si>
  <si>
    <t>blue silver blotched tabby mink &amp; blanc</t>
  </si>
  <si>
    <t>blue silver blotched tabby mink &amp; blanc arlequin</t>
  </si>
  <si>
    <t>blue silver blotched tabby mink mitted</t>
  </si>
  <si>
    <t>blue silver blotched tabby mitted</t>
  </si>
  <si>
    <t>blue silver blotched tabby sepia</t>
  </si>
  <si>
    <t>blue silver blotched tabby sepia &amp; blanc</t>
  </si>
  <si>
    <t>blue silver blotched tabby sepia &amp; blanc arlequin</t>
  </si>
  <si>
    <t>blue silver blotched tabby sepia mitted</t>
  </si>
  <si>
    <t>blue silver mackerel tabby</t>
  </si>
  <si>
    <t>blue silver mackerel tabby &amp; blanc</t>
  </si>
  <si>
    <t>blue silver mackerel tabby &amp; blanc arlequin</t>
  </si>
  <si>
    <t>blue silver mackerel tabby mink</t>
  </si>
  <si>
    <t>blue silver mackerel tabby mink &amp; blanc</t>
  </si>
  <si>
    <t>blue silver mackerel tabby mink &amp; blanc arlequin</t>
  </si>
  <si>
    <t>blue silver mackerel tabby mink mitted</t>
  </si>
  <si>
    <t>blue silver mackerel tabby mitted</t>
  </si>
  <si>
    <t>blue silver mackerel tabby sepia</t>
  </si>
  <si>
    <t>blue silver mackerel tabby sepia &amp; blanc</t>
  </si>
  <si>
    <t>blue silver mackerel tabby sepia &amp; blanc arlequin</t>
  </si>
  <si>
    <t>blue silver mackerel tabby sepia mitted</t>
  </si>
  <si>
    <t>blue silver shaded</t>
  </si>
  <si>
    <t>blue silver shaded &amp; blanc</t>
  </si>
  <si>
    <t>blue silver shaded &amp; blanc arlequin</t>
  </si>
  <si>
    <t>blue silver shaded &amp; blanc van</t>
  </si>
  <si>
    <t>blue silver shaded mink</t>
  </si>
  <si>
    <t>blue silver shaded mink &amp; blanc</t>
  </si>
  <si>
    <t>blue silver shaded mink &amp; blanc arlequin</t>
  </si>
  <si>
    <t>blue silver shaded mink &amp; blanc van</t>
  </si>
  <si>
    <t>blue silver shaded mink mitted</t>
  </si>
  <si>
    <t>blue silver shaded mitted</t>
  </si>
  <si>
    <t>blue silver shaded point</t>
  </si>
  <si>
    <t>blue silver shaded point &amp; blanc</t>
  </si>
  <si>
    <t>blue silver shaded point &amp; blanc arlequin</t>
  </si>
  <si>
    <t>blue silver shaded point &amp; blanc van</t>
  </si>
  <si>
    <t>blue silver shaded point mitted</t>
  </si>
  <si>
    <t>blue silver shaded sepia</t>
  </si>
  <si>
    <t>blue silver shaded sepia &amp; blanc</t>
  </si>
  <si>
    <t>blue silver shaded sepia &amp; blanc arlequin</t>
  </si>
  <si>
    <t>blue silver shaded sepia &amp; blanc van</t>
  </si>
  <si>
    <t>blue silver shaded sepia mitted</t>
  </si>
  <si>
    <t>blue silver shaded yx or</t>
  </si>
  <si>
    <t>blue silver spotted tabby</t>
  </si>
  <si>
    <t>blue silver spotted tabby &amp; blanc</t>
  </si>
  <si>
    <t>blue silver spotted tabby &amp; blanc arlequin</t>
  </si>
  <si>
    <t>blue silver spotted tabby mink</t>
  </si>
  <si>
    <t>blue silver spotted tabby mink &amp; blanc</t>
  </si>
  <si>
    <t>blue silver spotted tabby mink &amp; blanc arlequin</t>
  </si>
  <si>
    <t>blue silver spotted tabby mink mitted</t>
  </si>
  <si>
    <t>blue silver spotted tabby mitted</t>
  </si>
  <si>
    <t>blue silver spotted tabby sepia</t>
  </si>
  <si>
    <t>blue silver spotted tabby sepia &amp; blanc</t>
  </si>
  <si>
    <t>blue silver spotted tabby sepia &amp; blanc arlequin</t>
  </si>
  <si>
    <t>blue silver spotted tabby sepia mitted</t>
  </si>
  <si>
    <t>blue silver tabby</t>
  </si>
  <si>
    <t>blue silver tabby &amp; blanc</t>
  </si>
  <si>
    <t>blue silver tabby &amp; blanc arlequin</t>
  </si>
  <si>
    <t>blue silver tabby &amp; blanc van</t>
  </si>
  <si>
    <t>blue silver tabby (motif marble)</t>
  </si>
  <si>
    <t>blue silver tabby (motif spotted/rosettes)</t>
  </si>
  <si>
    <t>blue silver tabby mink</t>
  </si>
  <si>
    <t>blue silver tabby mink &amp; blanc</t>
  </si>
  <si>
    <t>blue silver tabby mink &amp; blanc arlequin</t>
  </si>
  <si>
    <t>blue silver tabby mink &amp; blanc van</t>
  </si>
  <si>
    <t>blue silver tabby mink (motif marble)</t>
  </si>
  <si>
    <t>blue silver tabby mink (motif spotted/rosettes)</t>
  </si>
  <si>
    <t>blue silver tabby mink mitted</t>
  </si>
  <si>
    <t>blue silver tabby mitted</t>
  </si>
  <si>
    <t>blue silver tabby point</t>
  </si>
  <si>
    <t>blue silver tabby point &amp; blanc</t>
  </si>
  <si>
    <t>blue silver tabby point &amp; blanc arlequin</t>
  </si>
  <si>
    <t>blue silver tabby point &amp; blanc van</t>
  </si>
  <si>
    <t>blue silver tabby point (motif marble)</t>
  </si>
  <si>
    <t>blue silver tabby point (motif spotted/rosettes)</t>
  </si>
  <si>
    <t>blue silver tabby point mitted</t>
  </si>
  <si>
    <t>blue silver tabby sepia</t>
  </si>
  <si>
    <t>blue silver tabby sepia &amp; blanc</t>
  </si>
  <si>
    <t>blue silver tabby sepia &amp; blanc arlequin</t>
  </si>
  <si>
    <t>blue silver tabby sepia &amp; blanc van</t>
  </si>
  <si>
    <t>blue silver tabby sepia (motif marble)</t>
  </si>
  <si>
    <t>blue silver tabby sepia (motif spotted/rosettes)</t>
  </si>
  <si>
    <t>blue silver tabby sepia mitted</t>
  </si>
  <si>
    <t>blue silver ticked tabby</t>
  </si>
  <si>
    <t>blue silver ticked tabby &amp; blanc</t>
  </si>
  <si>
    <t>blue silver ticked tabby &amp; blanc arlequin</t>
  </si>
  <si>
    <t>blue silver ticked tabby mink</t>
  </si>
  <si>
    <t>blue silver ticked tabby mink &amp; blanc</t>
  </si>
  <si>
    <t>blue silver ticked tabby mink &amp; blanc arlequin</t>
  </si>
  <si>
    <t>blue silver ticked tabby mink mitted</t>
  </si>
  <si>
    <t>blue silver ticked tabby mitted</t>
  </si>
  <si>
    <t>blue silver ticked tabby sepia</t>
  </si>
  <si>
    <t>blue silver ticked tabby sepia &amp; blanc</t>
  </si>
  <si>
    <t>blue silver ticked tabby sepia &amp; blanc arlequin</t>
  </si>
  <si>
    <t>blue silver ticked tabby sepia mitted</t>
  </si>
  <si>
    <t>blue smoke</t>
  </si>
  <si>
    <t>blue smoke &amp; blanc</t>
  </si>
  <si>
    <t>blue smoke &amp; blanc arlequin</t>
  </si>
  <si>
    <t>blue smoke &amp; blanc van</t>
  </si>
  <si>
    <t>blue smoke mink</t>
  </si>
  <si>
    <t>blue smoke mink &amp; blanc</t>
  </si>
  <si>
    <t>blue smoke mink &amp; blanc arlequin</t>
  </si>
  <si>
    <t>blue smoke mink &amp; blanc van</t>
  </si>
  <si>
    <t>blue smoke mink mitted</t>
  </si>
  <si>
    <t>blue smoke mitted</t>
  </si>
  <si>
    <t>blue smoke point</t>
  </si>
  <si>
    <t>blue smoke point &amp; blanc</t>
  </si>
  <si>
    <t>blue smoke point &amp; blanc arlequin</t>
  </si>
  <si>
    <t>blue smoke point &amp; blanc van</t>
  </si>
  <si>
    <t>blue smoke point mitted</t>
  </si>
  <si>
    <t>blue smoke sepia</t>
  </si>
  <si>
    <t>blue smoke sepia &amp; blanc</t>
  </si>
  <si>
    <t>blue smoke sepia &amp; blanc arlequin</t>
  </si>
  <si>
    <t>blue smoke sepia &amp; blanc van</t>
  </si>
  <si>
    <t>blue smoke sepia mitted</t>
  </si>
  <si>
    <t>blue spotted tabby</t>
  </si>
  <si>
    <t>blue spotted tabby &amp; blanc</t>
  </si>
  <si>
    <t>blue spotted tabby &amp; blanc arlequin</t>
  </si>
  <si>
    <t>blue spotted tabby mink</t>
  </si>
  <si>
    <t>blue spotted tabby mink &amp; blanc</t>
  </si>
  <si>
    <t>blue spotted tabby mink &amp; blanc arlequin</t>
  </si>
  <si>
    <t>blue spotted tabby mink mitted</t>
  </si>
  <si>
    <t>blue spotted tabby mitted</t>
  </si>
  <si>
    <t>blue spotted tabby sepia</t>
  </si>
  <si>
    <t>blue spotted tabby sepia &amp; blanc</t>
  </si>
  <si>
    <t>blue spotted tabby sepia &amp; blanc arlequin</t>
  </si>
  <si>
    <t>blue spotted tabby sepia mitted</t>
  </si>
  <si>
    <t>blue tabby</t>
  </si>
  <si>
    <t>blue tabby &amp; blanc</t>
  </si>
  <si>
    <t>blue tabby &amp; blanc arlequin</t>
  </si>
  <si>
    <t>blue tabby &amp; blanc van</t>
  </si>
  <si>
    <t>blue tabby (motif marble)</t>
  </si>
  <si>
    <t>blue tabby (motif spotted/rosettes)</t>
  </si>
  <si>
    <t>blue tabby mink</t>
  </si>
  <si>
    <t>blue tabby mink &amp; blanc</t>
  </si>
  <si>
    <t>blue tabby mink &amp; blanc arlequin</t>
  </si>
  <si>
    <t>blue tabby mink &amp; blanc van</t>
  </si>
  <si>
    <t>blue tabby mink (motif marble)</t>
  </si>
  <si>
    <t>blue tabby mink (motif spotted/rosettes)</t>
  </si>
  <si>
    <t>blue tabby mink mitted</t>
  </si>
  <si>
    <t>blue tabby mitted</t>
  </si>
  <si>
    <t>blue tabby point</t>
  </si>
  <si>
    <t>blue tabby point &amp; blanc</t>
  </si>
  <si>
    <t>blue tabby point &amp; blanc arlequin</t>
  </si>
  <si>
    <t>blue tabby point &amp; blanc van</t>
  </si>
  <si>
    <t>blue tabby point (motif marble)</t>
  </si>
  <si>
    <t>blue tabby point (motif spotted/rosettes)</t>
  </si>
  <si>
    <t>blue tabby point mitted</t>
  </si>
  <si>
    <t>blue tabby sepia</t>
  </si>
  <si>
    <t>blue tabby sepia &amp; blanc</t>
  </si>
  <si>
    <t>blue tabby sepia &amp; blanc arlequin</t>
  </si>
  <si>
    <t>blue tabby sepia &amp; blanc van</t>
  </si>
  <si>
    <t>blue tabby sepia (motif marble)</t>
  </si>
  <si>
    <t>blue tabby sepia (motif spotted/rosettes)</t>
  </si>
  <si>
    <t>blue tabby sepia mitted</t>
  </si>
  <si>
    <t>blue ticked tabby</t>
  </si>
  <si>
    <t>blue ticked tabby &amp; blanc</t>
  </si>
  <si>
    <t>blue ticked tabby &amp; blanc arlequin</t>
  </si>
  <si>
    <t>blue ticked tabby mink</t>
  </si>
  <si>
    <t>blue ticked tabby mink &amp; blanc</t>
  </si>
  <si>
    <t>blue ticked tabby mink &amp; blanc arlequin</t>
  </si>
  <si>
    <t>blue ticked tabby mink mitted</t>
  </si>
  <si>
    <t>blue ticked tabby mitted</t>
  </si>
  <si>
    <t>blue ticked tabby sepia</t>
  </si>
  <si>
    <t>blue ticked tabby sepia &amp; blanc</t>
  </si>
  <si>
    <t>blue ticked tabby sepia &amp; blanc arlequin</t>
  </si>
  <si>
    <t>blue ticked tabby sepia mitted</t>
  </si>
  <si>
    <t>blue tortie</t>
  </si>
  <si>
    <t>blue tortie &amp; blanc</t>
  </si>
  <si>
    <t>blue tortie &amp; blanc arlequin</t>
  </si>
  <si>
    <t>blue tortie &amp; blanc van</t>
  </si>
  <si>
    <t>blue tortie amber</t>
  </si>
  <si>
    <t>blue tortie amber &amp; blanc</t>
  </si>
  <si>
    <t>blue tortie amber &amp; blanc arlequin</t>
  </si>
  <si>
    <t>blue tortie amber &amp; blanc van</t>
  </si>
  <si>
    <t>blue tortie amber blotched tabby</t>
  </si>
  <si>
    <t>blue tortie amber blotched tabby &amp; blanc</t>
  </si>
  <si>
    <t>blue tortie amber blotched tabby &amp; blanc arlequin</t>
  </si>
  <si>
    <t>blue tortie amber blotched tabby mitted</t>
  </si>
  <si>
    <t>blue tortie amber mackerel tabby</t>
  </si>
  <si>
    <t>blue tortie amber mackerel tabby &amp; blanc</t>
  </si>
  <si>
    <t>blue tortie amber mackerel tabby &amp; blanc arlequin</t>
  </si>
  <si>
    <t>blue tortie amber mackerel tabby mitted</t>
  </si>
  <si>
    <t>blue tortie amber mitted</t>
  </si>
  <si>
    <t>blue tortie amber silver blotched tabby</t>
  </si>
  <si>
    <t>blue tortie amber silver blotched tabby &amp; blanc</t>
  </si>
  <si>
    <t>blue tortie amber silver blotched tabby &amp; blanc arlequin</t>
  </si>
  <si>
    <t>blue tortie amber silver blotched tabby mitted</t>
  </si>
  <si>
    <t>blue tortie amber silver mackerel tabby</t>
  </si>
  <si>
    <t>blue tortie amber silver mackerel tabby &amp; blanc</t>
  </si>
  <si>
    <t>blue tortie amber silver mackerel tabby &amp; blanc arlequin</t>
  </si>
  <si>
    <t>blue tortie amber silver mackerel tabby mitted</t>
  </si>
  <si>
    <t>blue tortie amber silver spotted tabby</t>
  </si>
  <si>
    <t>blue tortie amber silver spotted tabby &amp; blanc</t>
  </si>
  <si>
    <t>blue tortie amber silver spotted tabby &amp; blanc arlequin</t>
  </si>
  <si>
    <t>blue tortie amber silver spotted tabby mitted</t>
  </si>
  <si>
    <t>blue tortie amber silver tabby</t>
  </si>
  <si>
    <t>blue tortie amber silver tabby &amp; blanc</t>
  </si>
  <si>
    <t>blue tortie amber silver tabby &amp; blanc arlequin</t>
  </si>
  <si>
    <t>blue tortie amber silver tabby &amp; blanc van</t>
  </si>
  <si>
    <t>blue tortie amber silver tabby mitted</t>
  </si>
  <si>
    <t>blue tortie amber silver ticked tabby</t>
  </si>
  <si>
    <t>blue tortie amber silver ticked tabby &amp; blanc</t>
  </si>
  <si>
    <t>blue tortie amber silver ticked tabby &amp; blanc arlequin</t>
  </si>
  <si>
    <t>blue tortie amber silver ticked tabby mitted</t>
  </si>
  <si>
    <t>blue tortie amber smoke</t>
  </si>
  <si>
    <t>blue tortie amber smoke &amp; blanc</t>
  </si>
  <si>
    <t>blue tortie amber smoke &amp; blanc arlequin</t>
  </si>
  <si>
    <t>blue tortie amber smoke &amp; blanc van</t>
  </si>
  <si>
    <t>blue tortie amber smoke mitted</t>
  </si>
  <si>
    <t>blue tortie amber spotted tabby</t>
  </si>
  <si>
    <t>blue tortie amber spotted tabby &amp; blanc</t>
  </si>
  <si>
    <t>blue tortie amber spotted tabby &amp; blanc arlequin</t>
  </si>
  <si>
    <t>blue tortie amber spotted tabby mitted</t>
  </si>
  <si>
    <t>blue tortie amber tabby</t>
  </si>
  <si>
    <t>blue tortie amber tabby &amp; blanc</t>
  </si>
  <si>
    <t>blue tortie amber tabby &amp; blanc arlequin</t>
  </si>
  <si>
    <t>blue tortie amber tabby &amp; blanc van</t>
  </si>
  <si>
    <t>blue tortie amber tabby mitted</t>
  </si>
  <si>
    <t>blue tortie amber ticked tabby</t>
  </si>
  <si>
    <t>blue tortie amber ticked tabby &amp; blanc</t>
  </si>
  <si>
    <t>blue tortie amber ticked tabby &amp; blanc arlequin</t>
  </si>
  <si>
    <t>blue tortie amber ticked tabby mitted</t>
  </si>
  <si>
    <t>blue tortie blotched tabby</t>
  </si>
  <si>
    <t>blue tortie blotched tabby &amp; blanc</t>
  </si>
  <si>
    <t>blue tortie blotched tabby &amp; blanc arlequin</t>
  </si>
  <si>
    <t>blue tortie blotched tabby mink</t>
  </si>
  <si>
    <t>blue tortie blotched tabby mink &amp; blanc</t>
  </si>
  <si>
    <t>blue tortie blotched tabby mink &amp; blanc arlequin</t>
  </si>
  <si>
    <t>blue tortie blotched tabby mink mitted</t>
  </si>
  <si>
    <t>blue tortie blotched tabby mitted</t>
  </si>
  <si>
    <t>blue tortie blotched tabby sepia</t>
  </si>
  <si>
    <t>blue tortie blotched tabby sepia &amp; blanc</t>
  </si>
  <si>
    <t>blue tortie blotched tabby sepia &amp; blanc arlequin</t>
  </si>
  <si>
    <t>blue tortie blotched tabby sepia mitted</t>
  </si>
  <si>
    <t>blue tortie chinchilla</t>
  </si>
  <si>
    <t>blue tortie chinchilla &amp; blanc</t>
  </si>
  <si>
    <t>blue tortie chinchilla &amp; blanc arlequin</t>
  </si>
  <si>
    <t>blue tortie chinchilla &amp; blanc van</t>
  </si>
  <si>
    <t>blue tortie chinchilla mink</t>
  </si>
  <si>
    <t>blue tortie chinchilla mink &amp; blanc</t>
  </si>
  <si>
    <t>blue tortie chinchilla mink &amp; blanc arlequin</t>
  </si>
  <si>
    <t>blue tortie chinchilla mink &amp; blanc van</t>
  </si>
  <si>
    <t>blue tortie chinchilla mink mitted</t>
  </si>
  <si>
    <t>blue tortie chinchilla mitted</t>
  </si>
  <si>
    <t>blue tortie chinchilla point</t>
  </si>
  <si>
    <t>blue tortie chinchilla point &amp; blanc</t>
  </si>
  <si>
    <t>blue tortie chinchilla point &amp; blanc arlequin</t>
  </si>
  <si>
    <t>blue tortie chinchilla point &amp; blanc van</t>
  </si>
  <si>
    <t>blue tortie chinchilla point mitted</t>
  </si>
  <si>
    <t>blue tortie chinchilla sepia</t>
  </si>
  <si>
    <t>blue tortie chinchilla sepia &amp; blanc</t>
  </si>
  <si>
    <t>blue tortie chinchilla sepia &amp; blanc arlequin</t>
  </si>
  <si>
    <t>blue tortie chinchilla sepia &amp; blanc van</t>
  </si>
  <si>
    <t>blue tortie chinchilla sepia mitted</t>
  </si>
  <si>
    <t>blue tortie golden shaded</t>
  </si>
  <si>
    <t>blue tortie golden shaded &amp; blanc</t>
  </si>
  <si>
    <t>blue tortie golden shaded &amp; blanc arlequin</t>
  </si>
  <si>
    <t>blue tortie golden shaded &amp; blanc van</t>
  </si>
  <si>
    <t>blue tortie golden shaded mink</t>
  </si>
  <si>
    <t>blue tortie golden shaded mink &amp; blanc</t>
  </si>
  <si>
    <t>blue tortie golden shaded mink &amp; blanc arlequin</t>
  </si>
  <si>
    <t>blue tortie golden shaded mink &amp; blanc van</t>
  </si>
  <si>
    <t>blue tortie golden shaded mink mitted</t>
  </si>
  <si>
    <t>blue tortie golden shaded mitted</t>
  </si>
  <si>
    <t>blue tortie golden shaded point</t>
  </si>
  <si>
    <t>blue tortie golden shaded point &amp; blanc</t>
  </si>
  <si>
    <t>blue tortie golden shaded point &amp; blanc arlequin</t>
  </si>
  <si>
    <t>blue tortie golden shaded point &amp; blanc van</t>
  </si>
  <si>
    <t>blue tortie golden shaded point mitted</t>
  </si>
  <si>
    <t>blue tortie golden shaded sepia</t>
  </si>
  <si>
    <t>blue tortie golden shaded sepia &amp; blanc</t>
  </si>
  <si>
    <t>blue tortie golden shaded sepia &amp; blanc arlequin</t>
  </si>
  <si>
    <t>blue tortie golden shaded sepia &amp; blanc van</t>
  </si>
  <si>
    <t>blue tortie golden shaded sepia mitted</t>
  </si>
  <si>
    <t>blue tortie golden shaded yx or</t>
  </si>
  <si>
    <t>blue tortie golden shell</t>
  </si>
  <si>
    <t>blue tortie golden shell &amp; blanc</t>
  </si>
  <si>
    <t>blue tortie golden shell &amp; blanc arlequin</t>
  </si>
  <si>
    <t>blue tortie golden shell &amp; blanc van</t>
  </si>
  <si>
    <t>blue tortie golden shell mink</t>
  </si>
  <si>
    <t>blue tortie golden shell mink &amp; blanc</t>
  </si>
  <si>
    <t>blue tortie golden shell mink &amp; blanc arlequin</t>
  </si>
  <si>
    <t>blue tortie golden shell mink &amp; blanc van</t>
  </si>
  <si>
    <t>blue tortie golden shell mink mitted</t>
  </si>
  <si>
    <t>blue tortie golden shell mitted</t>
  </si>
  <si>
    <t>blue tortie golden shell point</t>
  </si>
  <si>
    <t>blue tortie golden shell point &amp; blanc</t>
  </si>
  <si>
    <t>blue tortie golden shell point &amp; blanc arlequin</t>
  </si>
  <si>
    <t>blue tortie golden shell point &amp; blanc van</t>
  </si>
  <si>
    <t>blue tortie golden shell point mitted</t>
  </si>
  <si>
    <t>blue tortie golden shell sepia</t>
  </si>
  <si>
    <t>blue tortie golden shell sepia &amp; blanc</t>
  </si>
  <si>
    <t>blue tortie golden shell sepia &amp; blanc arlequin</t>
  </si>
  <si>
    <t>blue tortie golden shell sepia &amp; blanc van</t>
  </si>
  <si>
    <t>blue tortie golden shell sepia mitted</t>
  </si>
  <si>
    <t>blue tortie mackerel tabby</t>
  </si>
  <si>
    <t>blue tortie mackerel tabby &amp; blanc</t>
  </si>
  <si>
    <t>blue tortie mackerel tabby &amp; blanc arlequin</t>
  </si>
  <si>
    <t>blue tortie mackerel tabby mink</t>
  </si>
  <si>
    <t>blue tortie mackerel tabby mink &amp; blanc</t>
  </si>
  <si>
    <t>blue tortie mackerel tabby mink &amp; blanc arlequin</t>
  </si>
  <si>
    <t>blue tortie mackerel tabby mink mitted</t>
  </si>
  <si>
    <t>blue tortie mackerel tabby mitted</t>
  </si>
  <si>
    <t>blue tortie mackerel tabby sepia</t>
  </si>
  <si>
    <t>blue tortie mackerel tabby sepia &amp; blanc</t>
  </si>
  <si>
    <t>blue tortie mackerel tabby sepia &amp; blanc arlequin</t>
  </si>
  <si>
    <t>blue tortie mackerel tabby sepia mitted</t>
  </si>
  <si>
    <t>blue tortie mink</t>
  </si>
  <si>
    <t>blue tortie mink &amp; blanc</t>
  </si>
  <si>
    <t>blue tortie mink &amp; blanc arlequin</t>
  </si>
  <si>
    <t>blue tortie mink &amp; blanc van</t>
  </si>
  <si>
    <t>blue tortie mink mitted</t>
  </si>
  <si>
    <t>blue tortie mitted</t>
  </si>
  <si>
    <t>blue tortie point</t>
  </si>
  <si>
    <t>blue tortie point &amp; blanc</t>
  </si>
  <si>
    <t>blue tortie point &amp; blanc arlequin</t>
  </si>
  <si>
    <t>blue tortie point &amp; blanc van</t>
  </si>
  <si>
    <t>blue tortie point mitted</t>
  </si>
  <si>
    <t>blue tortie sepia</t>
  </si>
  <si>
    <t>blue tortie sepia &amp; blanc</t>
  </si>
  <si>
    <t>blue tortie sepia &amp; blanc arlequin</t>
  </si>
  <si>
    <t>blue tortie sepia &amp; blanc van</t>
  </si>
  <si>
    <t>blue tortie sepia mitted</t>
  </si>
  <si>
    <t>blue tortie silver blotched tabby</t>
  </si>
  <si>
    <t>blue tortie silver blotched tabby &amp; blanc</t>
  </si>
  <si>
    <t>blue tortie silver blotched tabby &amp; blanc arlequin</t>
  </si>
  <si>
    <t>blue tortie silver blotched tabby mink</t>
  </si>
  <si>
    <t>blue tortie silver blotched tabby mink &amp; blanc</t>
  </si>
  <si>
    <t>blue tortie silver blotched tabby mink &amp; blanc arlequin</t>
  </si>
  <si>
    <t>blue tortie silver blotched tabby mink mitted</t>
  </si>
  <si>
    <t>blue tortie silver blotched tabby mitted</t>
  </si>
  <si>
    <t>blue tortie silver blotched tabby sepia</t>
  </si>
  <si>
    <t>blue tortie silver blotched tabby sepia &amp; blanc</t>
  </si>
  <si>
    <t>blue tortie silver blotched tabby sepia &amp; blanc arlequin</t>
  </si>
  <si>
    <t>blue tortie silver blotched tabby sepia mitted</t>
  </si>
  <si>
    <t>blue tortie silver mackerel tabby</t>
  </si>
  <si>
    <t>blue tortie silver mackerel tabby &amp; blanc</t>
  </si>
  <si>
    <t>blue tortie silver mackerel tabby &amp; blanc arlequin</t>
  </si>
  <si>
    <t>blue tortie silver mackerel tabby mink</t>
  </si>
  <si>
    <t>blue tortie silver mackerel tabby mink &amp; blanc</t>
  </si>
  <si>
    <t>blue tortie silver mackerel tabby mink &amp; blanc arlequin</t>
  </si>
  <si>
    <t>blue tortie silver mackerel tabby mink mitted</t>
  </si>
  <si>
    <t>blue tortie silver mackerel tabby mitted</t>
  </si>
  <si>
    <t>blue tortie silver mackerel tabby sepia</t>
  </si>
  <si>
    <t>blue tortie silver mackerel tabby sepia &amp; blanc</t>
  </si>
  <si>
    <t>blue tortie silver mackerel tabby sepia &amp; blanc arlequin</t>
  </si>
  <si>
    <t>blue tortie silver mackerel tabby sepia mitted</t>
  </si>
  <si>
    <t>blue tortie silver shaded</t>
  </si>
  <si>
    <t>blue tortie silver shaded &amp; blanc</t>
  </si>
  <si>
    <t>blue tortie silver shaded &amp; blanc arlequin</t>
  </si>
  <si>
    <t>blue tortie silver shaded &amp; blanc van</t>
  </si>
  <si>
    <t>blue tortie silver shaded mink</t>
  </si>
  <si>
    <t>blue tortie silver shaded mink &amp; blanc</t>
  </si>
  <si>
    <t>blue tortie silver shaded mink &amp; blanc arlequin</t>
  </si>
  <si>
    <t>blue tortie silver shaded mink &amp; blanc van</t>
  </si>
  <si>
    <t>blue tortie silver shaded mink mitted</t>
  </si>
  <si>
    <t>blue tortie silver shaded mitted</t>
  </si>
  <si>
    <t>blue tortie silver shaded point</t>
  </si>
  <si>
    <t>blue tortie silver shaded point &amp; blanc</t>
  </si>
  <si>
    <t>blue tortie silver shaded point &amp; blanc arlequin</t>
  </si>
  <si>
    <t>blue tortie silver shaded point &amp; blanc van</t>
  </si>
  <si>
    <t>blue tortie silver shaded point mitted</t>
  </si>
  <si>
    <t>blue tortie silver shaded sepia</t>
  </si>
  <si>
    <t>blue tortie silver shaded sepia &amp; blanc</t>
  </si>
  <si>
    <t>blue tortie silver shaded sepia &amp; blanc arlequin</t>
  </si>
  <si>
    <t>blue tortie silver shaded sepia &amp; blanc van</t>
  </si>
  <si>
    <t>blue tortie silver shaded sepia mitted</t>
  </si>
  <si>
    <t>blue tortie silver shaded yx or</t>
  </si>
  <si>
    <t>blue tortie silver spotted tabby</t>
  </si>
  <si>
    <t>blue tortie silver spotted tabby &amp; blanc</t>
  </si>
  <si>
    <t>blue tortie silver spotted tabby &amp; blanc arlequin</t>
  </si>
  <si>
    <t>blue tortie silver spotted tabby mink</t>
  </si>
  <si>
    <t>blue tortie silver spotted tabby mink &amp; blanc</t>
  </si>
  <si>
    <t>blue tortie silver spotted tabby mink &amp; blanc arlequin</t>
  </si>
  <si>
    <t>blue tortie silver spotted tabby mink mitted</t>
  </si>
  <si>
    <t>blue tortie silver spotted tabby mitted</t>
  </si>
  <si>
    <t>blue tortie silver spotted tabby sepia</t>
  </si>
  <si>
    <t>blue tortie silver spotted tabby sepia &amp; blanc</t>
  </si>
  <si>
    <t>blue tortie silver spotted tabby sepia &amp; blanc arlequin</t>
  </si>
  <si>
    <t>blue tortie silver spotted tabby sepia mitted</t>
  </si>
  <si>
    <t>blue tortie silver tabby</t>
  </si>
  <si>
    <t>blue tortie silver tabby &amp; blanc</t>
  </si>
  <si>
    <t>blue tortie silver tabby &amp; blanc arlequin</t>
  </si>
  <si>
    <t>blue tortie silver tabby &amp; blanc van</t>
  </si>
  <si>
    <t>blue tortie silver tabby mink</t>
  </si>
  <si>
    <t>blue tortie silver tabby mink &amp; blanc</t>
  </si>
  <si>
    <t>blue tortie silver tabby mink &amp; blanc arlequin</t>
  </si>
  <si>
    <t>blue tortie silver tabby mink &amp; blanc van</t>
  </si>
  <si>
    <t>blue tortie silver tabby mink mitted</t>
  </si>
  <si>
    <t>blue tortie silver tabby mitted</t>
  </si>
  <si>
    <t>blue tortie silver tabby point</t>
  </si>
  <si>
    <t>blue tortie silver tabby point &amp; blanc</t>
  </si>
  <si>
    <t>blue tortie silver tabby point &amp; blanc arlequin</t>
  </si>
  <si>
    <t>blue tortie silver tabby point &amp; blanc van</t>
  </si>
  <si>
    <t>blue tortie silver tabby point mitted</t>
  </si>
  <si>
    <t>blue tortie silver tabby sepia</t>
  </si>
  <si>
    <t>blue tortie silver tabby sepia &amp; blanc</t>
  </si>
  <si>
    <t>blue tortie silver tabby sepia &amp; blanc arlequin</t>
  </si>
  <si>
    <t>blue tortie silver tabby sepia &amp; blanc van</t>
  </si>
  <si>
    <t>blue tortie silver tabby sepia mitted</t>
  </si>
  <si>
    <t>blue tortie silver ticked tabby</t>
  </si>
  <si>
    <t>blue tortie silver ticked tabby &amp; blanc</t>
  </si>
  <si>
    <t>blue tortie silver ticked tabby &amp; blanc arlequin</t>
  </si>
  <si>
    <t>blue tortie silver ticked tabby mink</t>
  </si>
  <si>
    <t>blue tortie silver ticked tabby mink &amp; blanc</t>
  </si>
  <si>
    <t>blue tortie silver ticked tabby mink &amp; blanc arlequin</t>
  </si>
  <si>
    <t>blue tortie silver ticked tabby mink mitted</t>
  </si>
  <si>
    <t>blue tortie silver ticked tabby mitted</t>
  </si>
  <si>
    <t>blue tortie silver ticked tabby sepia</t>
  </si>
  <si>
    <t>blue tortie silver ticked tabby sepia &amp; blanc</t>
  </si>
  <si>
    <t>blue tortie silver ticked tabby sepia &amp; blanc arlequin</t>
  </si>
  <si>
    <t>blue tortie silver ticked tabby sepia mitted</t>
  </si>
  <si>
    <t>blue tortie smoke</t>
  </si>
  <si>
    <t>blue tortie smoke &amp; blanc</t>
  </si>
  <si>
    <t>blue tortie smoke &amp; blanc arlequin</t>
  </si>
  <si>
    <t>blue tortie smoke &amp; blanc van</t>
  </si>
  <si>
    <t>blue tortie smoke mink</t>
  </si>
  <si>
    <t>blue tortie smoke mink &amp; blanc</t>
  </si>
  <si>
    <t>blue tortie smoke mink &amp; blanc arlequin</t>
  </si>
  <si>
    <t>blue tortie smoke mink &amp; blanc van</t>
  </si>
  <si>
    <t>blue tortie smoke mink mitted</t>
  </si>
  <si>
    <t>blue tortie smoke mitted</t>
  </si>
  <si>
    <t>blue tortie smoke point</t>
  </si>
  <si>
    <t>blue tortie smoke point &amp; blanc</t>
  </si>
  <si>
    <t>blue tortie smoke point &amp; blanc arlequin</t>
  </si>
  <si>
    <t>blue tortie smoke point &amp; blanc van</t>
  </si>
  <si>
    <t>blue tortie smoke point mitted</t>
  </si>
  <si>
    <t>blue tortie smoke sepia</t>
  </si>
  <si>
    <t>blue tortie smoke sepia &amp; blanc</t>
  </si>
  <si>
    <t>blue tortie smoke sepia &amp; blanc arlequin</t>
  </si>
  <si>
    <t>blue tortie smoke sepia &amp; blanc van</t>
  </si>
  <si>
    <t>blue tortie smoke sepia mitted</t>
  </si>
  <si>
    <t>blue tortie spotted tabby</t>
  </si>
  <si>
    <t>blue tortie spotted tabby &amp; blanc</t>
  </si>
  <si>
    <t>blue tortie spotted tabby &amp; blanc arlequin</t>
  </si>
  <si>
    <t>blue tortie spotted tabby mink</t>
  </si>
  <si>
    <t>blue tortie spotted tabby mink &amp; blanc</t>
  </si>
  <si>
    <t>blue tortie spotted tabby mink &amp; blanc arlequin</t>
  </si>
  <si>
    <t>blue tortie spotted tabby mink mitted</t>
  </si>
  <si>
    <t>blue tortie spotted tabby mitted</t>
  </si>
  <si>
    <t>blue tortie spotted tabby sepia</t>
  </si>
  <si>
    <t>blue tortie spotted tabby sepia &amp; blanc</t>
  </si>
  <si>
    <t>blue tortie spotted tabby sepia &amp; blanc arlequin</t>
  </si>
  <si>
    <t>blue tortie spotted tabby sepia mitted</t>
  </si>
  <si>
    <t>blue tortie tabby</t>
  </si>
  <si>
    <t>blue tortie tabby &amp; blanc</t>
  </si>
  <si>
    <t>blue tortie tabby &amp; blanc arlequin</t>
  </si>
  <si>
    <t>blue tortie tabby &amp; blanc van</t>
  </si>
  <si>
    <t>blue tortie tabby mink</t>
  </si>
  <si>
    <t>blue tortie tabby mink &amp; blanc</t>
  </si>
  <si>
    <t>blue tortie tabby mink &amp; blanc arlequin</t>
  </si>
  <si>
    <t>blue tortie tabby mink &amp; blanc van</t>
  </si>
  <si>
    <t>blue tortie tabby mink mitted</t>
  </si>
  <si>
    <t>blue tortie tabby mitted</t>
  </si>
  <si>
    <t>blue tortie tabby point</t>
  </si>
  <si>
    <t>blue tortie tabby point &amp; blanc</t>
  </si>
  <si>
    <t>blue tortie tabby point &amp; blanc arlequin</t>
  </si>
  <si>
    <t>blue tortie tabby point &amp; blanc van</t>
  </si>
  <si>
    <t>blue tortie tabby point mitted</t>
  </si>
  <si>
    <t>blue tortie tabby sepia</t>
  </si>
  <si>
    <t>blue tortie tabby sepia &amp; blanc</t>
  </si>
  <si>
    <t>blue tortie tabby sepia &amp; blanc arlequin</t>
  </si>
  <si>
    <t>blue tortie tabby sepia &amp; blanc van</t>
  </si>
  <si>
    <t>blue tortie tabby sepia mitted</t>
  </si>
  <si>
    <t>blue tortie ticked tabby</t>
  </si>
  <si>
    <t>blue tortie ticked tabby &amp; blanc</t>
  </si>
  <si>
    <t>blue tortie ticked tabby &amp; blanc arlequin</t>
  </si>
  <si>
    <t>blue tortie ticked tabby mink</t>
  </si>
  <si>
    <t>blue tortie ticked tabby mink &amp; blanc</t>
  </si>
  <si>
    <t>blue tortie ticked tabby mink &amp; blanc arlequin</t>
  </si>
  <si>
    <t>blue tortie ticked tabby mink mitted</t>
  </si>
  <si>
    <t>blue tortie ticked tabby mitted</t>
  </si>
  <si>
    <t>blue tortie ticked tabby sepia</t>
  </si>
  <si>
    <t>blue tortie ticked tabby sepia &amp; blanc</t>
  </si>
  <si>
    <t>blue tortie ticked tabby sepia &amp; blanc arlequin</t>
  </si>
  <si>
    <t>blue tortie ticked tabby sepia mitted</t>
  </si>
  <si>
    <t>brown amber blotched tabby</t>
  </si>
  <si>
    <t>brown amber blotched tabby &amp; blanc</t>
  </si>
  <si>
    <t>brown amber blotched tabby &amp; blanc arlequin</t>
  </si>
  <si>
    <t>brown amber blotched tabby mitted</t>
  </si>
  <si>
    <t>brown amber mackerel tabby</t>
  </si>
  <si>
    <t>brown amber mackerel tabby &amp; blanc</t>
  </si>
  <si>
    <t>brown amber mackerel tabby &amp; blanc arlequin</t>
  </si>
  <si>
    <t>brown amber mackerel tabby mitted</t>
  </si>
  <si>
    <t>brown amber spotted tabby</t>
  </si>
  <si>
    <t>brown amber spotted tabby &amp; blanc</t>
  </si>
  <si>
    <t>brown amber spotted tabby &amp; blanc arlequin</t>
  </si>
  <si>
    <t>brown amber spotted tabby mitted</t>
  </si>
  <si>
    <t>brown amber tabby</t>
  </si>
  <si>
    <t>brown amber tabby &amp; blanc</t>
  </si>
  <si>
    <t>brown amber tabby &amp; blanc arlequin</t>
  </si>
  <si>
    <t>brown amber tabby &amp; blanc van</t>
  </si>
  <si>
    <t>brown amber tabby mitted</t>
  </si>
  <si>
    <t>brown amber ticked tabby</t>
  </si>
  <si>
    <t>brown amber ticked tabby &amp; blanc</t>
  </si>
  <si>
    <t>brown amber ticked tabby &amp; blanc arlequin</t>
  </si>
  <si>
    <t>brown amber ticked tabby mitted</t>
  </si>
  <si>
    <t>brown blotched tabby</t>
  </si>
  <si>
    <t>brown blotched tabby &amp; blanc</t>
  </si>
  <si>
    <t>brown blotched tabby &amp; blanc arlequin</t>
  </si>
  <si>
    <t>brown blotched tabby mitted</t>
  </si>
  <si>
    <t>brown mackerel tabby</t>
  </si>
  <si>
    <t>brown mackerel tabby &amp; blanc</t>
  </si>
  <si>
    <t>brown mackerel tabby &amp; blanc arlequin</t>
  </si>
  <si>
    <t>brown mackerel tabby mitted</t>
  </si>
  <si>
    <t>brown spotted tabby</t>
  </si>
  <si>
    <t>brown spotted tabby &amp; blanc</t>
  </si>
  <si>
    <t>brown spotted tabby &amp; blanc arlequin</t>
  </si>
  <si>
    <t>brown spotted tabby (bronze)</t>
  </si>
  <si>
    <t>brown spotted tabby mitted</t>
  </si>
  <si>
    <t>brown tabby</t>
  </si>
  <si>
    <t>brown tabby &amp; blanc</t>
  </si>
  <si>
    <t>brown tabby &amp; blanc arlequin</t>
  </si>
  <si>
    <t>brown tabby &amp; blanc van</t>
  </si>
  <si>
    <t>brown tabby (motif marble)</t>
  </si>
  <si>
    <t>brown tabby (motif spotted/rosettes)</t>
  </si>
  <si>
    <t>brown tabby mitted</t>
  </si>
  <si>
    <t>brown ticked tabby</t>
  </si>
  <si>
    <t>brown ticked tabby &amp; blanc</t>
  </si>
  <si>
    <t>brown ticked tabby &amp; blanc arlequin</t>
  </si>
  <si>
    <t>brown ticked tabby (lièvre)</t>
  </si>
  <si>
    <t>brown ticked tabby mitted</t>
  </si>
  <si>
    <t>brown tortie amber blotched tabby</t>
  </si>
  <si>
    <t>brown tortie amber blotched tabby &amp; blanc</t>
  </si>
  <si>
    <t>brown tortie amber blotched tabby &amp; blanc arlequin</t>
  </si>
  <si>
    <t>brown tortie amber blotched tabby mitted</t>
  </si>
  <si>
    <t>brown tortie amber mackerel tabby</t>
  </si>
  <si>
    <t>brown tortie amber mackerel tabby &amp; blanc</t>
  </si>
  <si>
    <t>brown tortie amber mackerel tabby &amp; blanc arlequin</t>
  </si>
  <si>
    <t>brown tortie amber mackerel tabby mitted</t>
  </si>
  <si>
    <t>brown tortie amber spotted tabby</t>
  </si>
  <si>
    <t>brown tortie amber spotted tabby &amp; blanc</t>
  </si>
  <si>
    <t>brown tortie amber spotted tabby &amp; blanc arlequin</t>
  </si>
  <si>
    <t>brown tortie amber spotted tabby mitted</t>
  </si>
  <si>
    <t>brown tortie amber tabby</t>
  </si>
  <si>
    <t>brown tortie amber tabby &amp; blanc</t>
  </si>
  <si>
    <t>brown tortie amber tabby &amp; blanc arlequin</t>
  </si>
  <si>
    <t>brown tortie amber tabby &amp; blanc van</t>
  </si>
  <si>
    <t>brown tortie amber tabby mitted</t>
  </si>
  <si>
    <t>brown tortie amber ticked tabby</t>
  </si>
  <si>
    <t>brown tortie amber ticked tabby &amp; blanc</t>
  </si>
  <si>
    <t>brown tortie amber ticked tabby &amp; blanc arlequin</t>
  </si>
  <si>
    <t>brown tortie amber ticked tabby mitted</t>
  </si>
  <si>
    <t>brown tortie blotched tabby</t>
  </si>
  <si>
    <t>brown tortie blotched tabby &amp; blanc</t>
  </si>
  <si>
    <t>brown tortie blotched tabby &amp; blanc arlequin</t>
  </si>
  <si>
    <t>brown tortie blotched tabby mitted</t>
  </si>
  <si>
    <t>brown tortie mackerel tabby</t>
  </si>
  <si>
    <t>brown tortie mackerel tabby &amp; blanc</t>
  </si>
  <si>
    <t>brown tortie mackerel tabby &amp; blanc arlequin</t>
  </si>
  <si>
    <t>brown tortie mackerel tabby mitted</t>
  </si>
  <si>
    <t>brown tortie spotted tabby</t>
  </si>
  <si>
    <t>brown tortie spotted tabby &amp; blanc</t>
  </si>
  <si>
    <t>brown tortie spotted tabby &amp; blanc arlequin</t>
  </si>
  <si>
    <t>brown tortie spotted tabby mitted</t>
  </si>
  <si>
    <t>brown tortie tabby</t>
  </si>
  <si>
    <t>brown tortie tabby &amp; blanc</t>
  </si>
  <si>
    <t>brown tortie tabby &amp; blanc arlequin</t>
  </si>
  <si>
    <t>brown tortie tabby &amp; blanc van</t>
  </si>
  <si>
    <t>brown tortie tabby mitted</t>
  </si>
  <si>
    <t>brown tortie ticked tabby</t>
  </si>
  <si>
    <t>brown tortie ticked tabby &amp; blanc</t>
  </si>
  <si>
    <t>brown tortie ticked tabby &amp; blanc arlequin</t>
  </si>
  <si>
    <t>brown tortie ticked tabby (lièvre tortie)</t>
  </si>
  <si>
    <t>brown tortie ticked tabby mitted</t>
  </si>
  <si>
    <t>chocolat</t>
  </si>
  <si>
    <t>chocolat &amp; blanc</t>
  </si>
  <si>
    <t>chocolat &amp; blanc arlequin</t>
  </si>
  <si>
    <t>chocolat &amp; blanc van</t>
  </si>
  <si>
    <t>chocolat blotched tabby</t>
  </si>
  <si>
    <t>chocolat blotched tabby &amp; blanc</t>
  </si>
  <si>
    <t>chocolat blotched tabby &amp; blanc arlequin</t>
  </si>
  <si>
    <t>chocolat blotched tabby mink</t>
  </si>
  <si>
    <t>chocolat blotched tabby mink &amp; blanc</t>
  </si>
  <si>
    <t>chocolat blotched tabby mink &amp; blanc arlequin</t>
  </si>
  <si>
    <t>chocolat blotched tabby mink mitted</t>
  </si>
  <si>
    <t>chocolat blotched tabby mitted</t>
  </si>
  <si>
    <t>chocolat blotched tabby sepia</t>
  </si>
  <si>
    <t>chocolat blotched tabby sepia &amp; blanc</t>
  </si>
  <si>
    <t>chocolat blotched tabby sepia &amp; blanc arlequin</t>
  </si>
  <si>
    <t>chocolat blotched tabby sepia mitted</t>
  </si>
  <si>
    <t>chocolat chinchilla</t>
  </si>
  <si>
    <t>chocolat chinchilla &amp; blanc</t>
  </si>
  <si>
    <t>chocolat chinchilla &amp; blanc arlequin</t>
  </si>
  <si>
    <t>chocolat chinchilla &amp; blanc van</t>
  </si>
  <si>
    <t>chocolat chinchilla mink</t>
  </si>
  <si>
    <t>chocolat chinchilla mink &amp; blanc</t>
  </si>
  <si>
    <t>chocolat chinchilla mink &amp; blanc arlequin</t>
  </si>
  <si>
    <t>chocolat chinchilla mink &amp; blanc van</t>
  </si>
  <si>
    <t>chocolat chinchilla mink mitted</t>
  </si>
  <si>
    <t>chocolat chinchilla mitted</t>
  </si>
  <si>
    <t>chocolat chinchilla point</t>
  </si>
  <si>
    <t>chocolat chinchilla point &amp; blanc</t>
  </si>
  <si>
    <t>chocolat chinchilla point &amp; blanc arlequin</t>
  </si>
  <si>
    <t>chocolat chinchilla point &amp; blanc van</t>
  </si>
  <si>
    <t>chocolat chinchilla point mitted</t>
  </si>
  <si>
    <t>chocolat chinchilla sepia</t>
  </si>
  <si>
    <t>chocolat chinchilla sepia &amp; blanc</t>
  </si>
  <si>
    <t>chocolat chinchilla sepia &amp; blanc arlequin</t>
  </si>
  <si>
    <t>chocolat chinchilla sepia &amp; blanc van</t>
  </si>
  <si>
    <t>chocolat chinchilla sepia mitted</t>
  </si>
  <si>
    <t>chocolat golden shaded</t>
  </si>
  <si>
    <t>chocolat golden shaded &amp; blanc</t>
  </si>
  <si>
    <t>chocolat golden shaded &amp; blanc arlequin</t>
  </si>
  <si>
    <t>chocolat golden shaded &amp; blanc van</t>
  </si>
  <si>
    <t>chocolat golden shaded mink</t>
  </si>
  <si>
    <t>chocolat golden shaded mink &amp; blanc</t>
  </si>
  <si>
    <t>chocolat golden shaded mink &amp; blanc arlequin</t>
  </si>
  <si>
    <t>chocolat golden shaded mink &amp; blanc van</t>
  </si>
  <si>
    <t>chocolat golden shaded mink mitted</t>
  </si>
  <si>
    <t>chocolat golden shaded mitted</t>
  </si>
  <si>
    <t>chocolat golden shaded point</t>
  </si>
  <si>
    <t>chocolat golden shaded point &amp; blanc</t>
  </si>
  <si>
    <t>chocolat golden shaded point &amp; blanc arlequin</t>
  </si>
  <si>
    <t>chocolat golden shaded point &amp; blanc van</t>
  </si>
  <si>
    <t>chocolat golden shaded point mitted</t>
  </si>
  <si>
    <t>chocolat golden shaded sepia</t>
  </si>
  <si>
    <t>chocolat golden shaded sepia &amp; blanc</t>
  </si>
  <si>
    <t>chocolat golden shaded sepia &amp; blanc arlequin</t>
  </si>
  <si>
    <t>chocolat golden shaded sepia &amp; blanc van</t>
  </si>
  <si>
    <t>chocolat golden shaded sepia mitted</t>
  </si>
  <si>
    <t>chocolat golden shell</t>
  </si>
  <si>
    <t>chocolat golden shell &amp; blanc</t>
  </si>
  <si>
    <t>chocolat golden shell &amp; blanc arlequin</t>
  </si>
  <si>
    <t>chocolat golden shell &amp; blanc van</t>
  </si>
  <si>
    <t>chocolat golden shell mink</t>
  </si>
  <si>
    <t>chocolat golden shell mink &amp; blanc</t>
  </si>
  <si>
    <t>chocolat golden shell mink &amp; blanc arlequin</t>
  </si>
  <si>
    <t>chocolat golden shell mink &amp; blanc van</t>
  </si>
  <si>
    <t>chocolat golden shell mink mitted</t>
  </si>
  <si>
    <t>chocolat golden shell mitted</t>
  </si>
  <si>
    <t>chocolat golden shell point</t>
  </si>
  <si>
    <t>chocolat golden shell point &amp; blanc</t>
  </si>
  <si>
    <t>chocolat golden shell point &amp; blanc arlequin</t>
  </si>
  <si>
    <t>chocolat golden shell point &amp; blanc van</t>
  </si>
  <si>
    <t>chocolat golden shell point mitted</t>
  </si>
  <si>
    <t>chocolat golden shell sepia</t>
  </si>
  <si>
    <t>chocolat golden shell sepia &amp; blanc</t>
  </si>
  <si>
    <t>chocolat golden shell sepia &amp; blanc arlequin</t>
  </si>
  <si>
    <t>chocolat golden shell sepia &amp; blanc van</t>
  </si>
  <si>
    <t>chocolat golden shell sepia mitted</t>
  </si>
  <si>
    <t>chocolat mackerel tabby</t>
  </si>
  <si>
    <t>chocolat mackerel tabby &amp; blanc</t>
  </si>
  <si>
    <t>chocolat mackerel tabby &amp; blanc arlequin</t>
  </si>
  <si>
    <t>chocolat mackerel tabby mink</t>
  </si>
  <si>
    <t>chocolat mackerel tabby mink &amp; blanc</t>
  </si>
  <si>
    <t>chocolat mackerel tabby mink &amp; blanc arlequin</t>
  </si>
  <si>
    <t>chocolat mackerel tabby mink mitted</t>
  </si>
  <si>
    <t>chocolat mackerel tabby mitted</t>
  </si>
  <si>
    <t>chocolat mackerel tabby sepia</t>
  </si>
  <si>
    <t>chocolat mackerel tabby sepia &amp; blanc</t>
  </si>
  <si>
    <t>chocolat mackerel tabby sepia &amp; blanc arlequin</t>
  </si>
  <si>
    <t>chocolat mackerel tabby sepia mitted</t>
  </si>
  <si>
    <t>chocolat mink</t>
  </si>
  <si>
    <t>chocolat mink &amp; blanc</t>
  </si>
  <si>
    <t>chocolat mink &amp; blanc arlequin</t>
  </si>
  <si>
    <t>chocolat mink &amp; blanc van</t>
  </si>
  <si>
    <t>chocolat mink mitted</t>
  </si>
  <si>
    <t>chocolat mitted</t>
  </si>
  <si>
    <t>chocolat point</t>
  </si>
  <si>
    <t>chocolat point &amp; blanc</t>
  </si>
  <si>
    <t>chocolat point &amp; blanc arlequin</t>
  </si>
  <si>
    <t>chocolat point &amp; blanc van</t>
  </si>
  <si>
    <t>chocolat point mitted</t>
  </si>
  <si>
    <t>chocolat sepia</t>
  </si>
  <si>
    <t>chocolat sepia &amp; blanc</t>
  </si>
  <si>
    <t>chocolat sepia &amp; blanc arlequin</t>
  </si>
  <si>
    <t>chocolat sepia &amp; blanc van</t>
  </si>
  <si>
    <t>chocolat sepia mitted</t>
  </si>
  <si>
    <t>chocolat silver blotched tabby</t>
  </si>
  <si>
    <t>chocolat silver blotched tabby &amp; blanc</t>
  </si>
  <si>
    <t>chocolat silver blotched tabby &amp; blanc arlequin</t>
  </si>
  <si>
    <t>chocolat silver blotched tabby mink</t>
  </si>
  <si>
    <t>chocolat silver blotched tabby mink &amp; blanc</t>
  </si>
  <si>
    <t>chocolat silver blotched tabby mink &amp; blanc arlequin</t>
  </si>
  <si>
    <t>chocolat silver blotched tabby mink mitted</t>
  </si>
  <si>
    <t>chocolat silver blotched tabby mitted</t>
  </si>
  <si>
    <t>chocolat silver blotched tabby sepia</t>
  </si>
  <si>
    <t>chocolat silver blotched tabby sepia &amp; blanc</t>
  </si>
  <si>
    <t>chocolat silver blotched tabby sepia &amp; blanc arlequin</t>
  </si>
  <si>
    <t>chocolat silver blotched tabby sepia mitted</t>
  </si>
  <si>
    <t>chocolat silver mackerel tabby</t>
  </si>
  <si>
    <t>chocolat silver mackerel tabby &amp; blanc</t>
  </si>
  <si>
    <t>chocolat silver mackerel tabby &amp; blanc arlequin</t>
  </si>
  <si>
    <t>chocolat silver mackerel tabby mink</t>
  </si>
  <si>
    <t>chocolat silver mackerel tabby mink &amp; blanc</t>
  </si>
  <si>
    <t>chocolat silver mackerel tabby mink &amp; blanc arlequin</t>
  </si>
  <si>
    <t>chocolat silver mackerel tabby mink mitted</t>
  </si>
  <si>
    <t>chocolat silver mackerel tabby mitted</t>
  </si>
  <si>
    <t>chocolat silver mackerel tabby sepia</t>
  </si>
  <si>
    <t>chocolat silver mackerel tabby sepia &amp; blanc</t>
  </si>
  <si>
    <t>chocolat silver mackerel tabby sepia &amp; blanc arlequin</t>
  </si>
  <si>
    <t>chocolat silver mackerel tabby sepia mitted</t>
  </si>
  <si>
    <t>chocolat silver shaded</t>
  </si>
  <si>
    <t>chocolat silver shaded &amp; blanc</t>
  </si>
  <si>
    <t>chocolat silver shaded &amp; blanc arlequin</t>
  </si>
  <si>
    <t>chocolat silver shaded &amp; blanc van</t>
  </si>
  <si>
    <t>chocolat silver shaded mink</t>
  </si>
  <si>
    <t>chocolat silver shaded mink &amp; blanc</t>
  </si>
  <si>
    <t>chocolat silver shaded mink &amp; blanc arlequin</t>
  </si>
  <si>
    <t>chocolat silver shaded mink &amp; blanc van</t>
  </si>
  <si>
    <t>chocolat silver shaded mink mitted</t>
  </si>
  <si>
    <t>chocolat silver shaded mitted</t>
  </si>
  <si>
    <t>chocolat silver shaded point</t>
  </si>
  <si>
    <t>chocolat silver shaded point &amp; blanc</t>
  </si>
  <si>
    <t>chocolat silver shaded point &amp; blanc arlequin</t>
  </si>
  <si>
    <t>chocolat silver shaded point &amp; blanc van</t>
  </si>
  <si>
    <t>chocolat silver shaded point mitted</t>
  </si>
  <si>
    <t>chocolat silver shaded sepia</t>
  </si>
  <si>
    <t>chocolat silver shaded sepia &amp; blanc</t>
  </si>
  <si>
    <t>chocolat silver shaded sepia &amp; blanc arlequin</t>
  </si>
  <si>
    <t>chocolat silver shaded sepia &amp; blanc van</t>
  </si>
  <si>
    <t>chocolat silver shaded sepia mitted</t>
  </si>
  <si>
    <t>chocolat silver shaded yx or</t>
  </si>
  <si>
    <t>chocolat silver spotted tabby</t>
  </si>
  <si>
    <t>chocolat silver spotted tabby &amp; blanc</t>
  </si>
  <si>
    <t>chocolat silver spotted tabby &amp; blanc arlequin</t>
  </si>
  <si>
    <t>chocolat silver spotted tabby mink</t>
  </si>
  <si>
    <t>chocolat silver spotted tabby mink &amp; blanc</t>
  </si>
  <si>
    <t>chocolat silver spotted tabby mink &amp; blanc arlequin</t>
  </si>
  <si>
    <t>chocolat silver spotted tabby mink mitted</t>
  </si>
  <si>
    <t>chocolat silver spotted tabby mitted</t>
  </si>
  <si>
    <t>chocolat silver spotted tabby sepia</t>
  </si>
  <si>
    <t>chocolat silver spotted tabby sepia &amp; blanc</t>
  </si>
  <si>
    <t>chocolat silver spotted tabby sepia &amp; blanc arlequin</t>
  </si>
  <si>
    <t>chocolat silver spotted tabby sepia mitted</t>
  </si>
  <si>
    <t>chocolat silver tabby</t>
  </si>
  <si>
    <t>chocolat silver tabby &amp; blanc</t>
  </si>
  <si>
    <t>chocolat silver tabby &amp; blanc arlequin</t>
  </si>
  <si>
    <t>chocolat silver tabby &amp; blanc van</t>
  </si>
  <si>
    <t>chocolat silver tabby mink</t>
  </si>
  <si>
    <t>chocolat silver tabby mink &amp; blanc</t>
  </si>
  <si>
    <t>chocolat silver tabby mink &amp; blanc arlequin</t>
  </si>
  <si>
    <t>chocolat silver tabby mink &amp; blanc van</t>
  </si>
  <si>
    <t>chocolat silver tabby mink mitted</t>
  </si>
  <si>
    <t>chocolat silver tabby mitted</t>
  </si>
  <si>
    <t>chocolat silver tabby point</t>
  </si>
  <si>
    <t>chocolat silver tabby point &amp; blanc</t>
  </si>
  <si>
    <t>chocolat silver tabby point &amp; blanc arlequin</t>
  </si>
  <si>
    <t>chocolat silver tabby point &amp; blanc van</t>
  </si>
  <si>
    <t>chocolat silver tabby point mitted</t>
  </si>
  <si>
    <t>chocolat silver tabby sepia</t>
  </si>
  <si>
    <t>chocolat silver tabby sepia &amp; blanc</t>
  </si>
  <si>
    <t>chocolat silver tabby sepia &amp; blanc arlequin</t>
  </si>
  <si>
    <t>chocolat silver tabby sepia &amp; blanc van</t>
  </si>
  <si>
    <t>chocolat silver tabby sepia mitted</t>
  </si>
  <si>
    <t>chocolat silver ticked tabby</t>
  </si>
  <si>
    <t>chocolat silver ticked tabby &amp; blanc</t>
  </si>
  <si>
    <t>chocolat silver ticked tabby &amp; blanc arlequin</t>
  </si>
  <si>
    <t>chocolat silver ticked tabby mink</t>
  </si>
  <si>
    <t>chocolat silver ticked tabby mink &amp; blanc</t>
  </si>
  <si>
    <t>chocolat silver ticked tabby mink &amp; blanc arlequin</t>
  </si>
  <si>
    <t>chocolat silver ticked tabby mink mitted</t>
  </si>
  <si>
    <t>chocolat silver ticked tabby mitted</t>
  </si>
  <si>
    <t>chocolat silver ticked tabby sepia</t>
  </si>
  <si>
    <t>chocolat silver ticked tabby sepia &amp; blanc</t>
  </si>
  <si>
    <t>chocolat silver ticked tabby sepia &amp; blanc arlequin</t>
  </si>
  <si>
    <t>chocolat silver ticked tabby sepia mitted</t>
  </si>
  <si>
    <t>chocolat smoke</t>
  </si>
  <si>
    <t>chocolat smoke &amp; blanc</t>
  </si>
  <si>
    <t>chocolat smoke &amp; blanc arlequin</t>
  </si>
  <si>
    <t>chocolat smoke &amp; blanc van</t>
  </si>
  <si>
    <t>chocolat smoke mink</t>
  </si>
  <si>
    <t>chocolat smoke mink &amp; blanc</t>
  </si>
  <si>
    <t>chocolat smoke mink &amp; blanc arlequin</t>
  </si>
  <si>
    <t>chocolat smoke mink &amp; blanc van</t>
  </si>
  <si>
    <t>chocolat smoke mink mitted</t>
  </si>
  <si>
    <t>chocolat smoke mitted</t>
  </si>
  <si>
    <t>chocolat smoke point</t>
  </si>
  <si>
    <t>chocolat smoke point &amp; blanc</t>
  </si>
  <si>
    <t>chocolat smoke point &amp; blanc arlequin</t>
  </si>
  <si>
    <t>chocolat smoke point &amp; blanc van</t>
  </si>
  <si>
    <t>chocolat smoke point mitted</t>
  </si>
  <si>
    <t>chocolat smoke sepia</t>
  </si>
  <si>
    <t>chocolat smoke sepia &amp; blanc</t>
  </si>
  <si>
    <t>chocolat smoke sepia &amp; blanc arlequin</t>
  </si>
  <si>
    <t>chocolat smoke sepia &amp; blanc van</t>
  </si>
  <si>
    <t>chocolat smoke sepia mitted</t>
  </si>
  <si>
    <t>chocolat spotted tabby</t>
  </si>
  <si>
    <t>chocolat spotted tabby &amp; blanc</t>
  </si>
  <si>
    <t>chocolat spotted tabby &amp; blanc arlequin</t>
  </si>
  <si>
    <t>chocolat spotted tabby mink</t>
  </si>
  <si>
    <t>chocolat spotted tabby mink &amp; blanc</t>
  </si>
  <si>
    <t>chocolat spotted tabby mink &amp; blanc arlequin</t>
  </si>
  <si>
    <t>chocolat spotted tabby mink mitted</t>
  </si>
  <si>
    <t>chocolat spotted tabby mitted</t>
  </si>
  <si>
    <t>chocolat spotted tabby sepia</t>
  </si>
  <si>
    <t>chocolat spotted tabby sepia &amp; blanc</t>
  </si>
  <si>
    <t>chocolat spotted tabby sepia &amp; blanc arlequin</t>
  </si>
  <si>
    <t>chocolat spotted tabby sepia mitted</t>
  </si>
  <si>
    <t>chocolat tabby</t>
  </si>
  <si>
    <t>chocolat tabby &amp; blanc</t>
  </si>
  <si>
    <t>chocolat tabby &amp; blanc arlequin</t>
  </si>
  <si>
    <t>chocolat tabby &amp; blanc van</t>
  </si>
  <si>
    <t>chocolat tabby mink</t>
  </si>
  <si>
    <t>chocolat tabby mink &amp; blanc</t>
  </si>
  <si>
    <t>chocolat tabby mink &amp; blanc arlequin</t>
  </si>
  <si>
    <t>chocolat tabby mink &amp; blanc van</t>
  </si>
  <si>
    <t>chocolat tabby mink mitted</t>
  </si>
  <si>
    <t>chocolat tabby mitted</t>
  </si>
  <si>
    <t>chocolat tabby point</t>
  </si>
  <si>
    <t>chocolat tabby point &amp; blanc</t>
  </si>
  <si>
    <t>chocolat tabby point &amp; blanc arlequin</t>
  </si>
  <si>
    <t>chocolat tabby point &amp; blanc van</t>
  </si>
  <si>
    <t>chocolat tabby point mitted</t>
  </si>
  <si>
    <t>chocolat tabby sepia</t>
  </si>
  <si>
    <t>chocolat tabby sepia &amp; blanc</t>
  </si>
  <si>
    <t>chocolat tabby sepia &amp; blanc arlequin</t>
  </si>
  <si>
    <t>chocolat tabby sepia &amp; blanc van</t>
  </si>
  <si>
    <t>chocolat tabby sepia mitted</t>
  </si>
  <si>
    <t>chocolat ticked tabby</t>
  </si>
  <si>
    <t>chocolat ticked tabby &amp; blanc</t>
  </si>
  <si>
    <t>chocolat ticked tabby &amp; blanc arlequin</t>
  </si>
  <si>
    <t>chocolat ticked tabby mink</t>
  </si>
  <si>
    <t>chocolat ticked tabby mink &amp; blanc</t>
  </si>
  <si>
    <t>chocolat ticked tabby mink &amp; blanc arlequin</t>
  </si>
  <si>
    <t>chocolat ticked tabby mink mitted</t>
  </si>
  <si>
    <t>chocolat ticked tabby mitted</t>
  </si>
  <si>
    <t>chocolat ticked tabby sepia</t>
  </si>
  <si>
    <t>chocolat ticked tabby sepia &amp; blanc</t>
  </si>
  <si>
    <t>chocolat ticked tabby sepia &amp; blanc arlequin</t>
  </si>
  <si>
    <t>chocolat ticked tabby sepia mitted</t>
  </si>
  <si>
    <t>chocolat tortie</t>
  </si>
  <si>
    <t>chocolat tortie &amp; blanc</t>
  </si>
  <si>
    <t>chocolat tortie &amp; blanc arlequin</t>
  </si>
  <si>
    <t>chocolat tortie &amp; blanc van</t>
  </si>
  <si>
    <t>chocolat tortie blotched tabby</t>
  </si>
  <si>
    <t>chocolat tortie blotched tabby &amp; blanc</t>
  </si>
  <si>
    <t>chocolat tortie blotched tabby &amp; blanc arlequin</t>
  </si>
  <si>
    <t>chocolat tortie blotched tabby mink</t>
  </si>
  <si>
    <t>chocolat tortie blotched tabby mink &amp; blanc</t>
  </si>
  <si>
    <t>chocolat tortie blotched tabby mink &amp; blanc arlequin</t>
  </si>
  <si>
    <t>chocolat tortie blotched tabby mink mitted</t>
  </si>
  <si>
    <t>chocolat tortie blotched tabby mitted</t>
  </si>
  <si>
    <t>chocolat tortie blotched tabby sepia</t>
  </si>
  <si>
    <t>chocolat tortie blotched tabby sepia &amp; blanc</t>
  </si>
  <si>
    <t>chocolat tortie blotched tabby sepia &amp; blanc arlequin</t>
  </si>
  <si>
    <t>chocolat tortie blotched tabby sepia mitted</t>
  </si>
  <si>
    <t>chocolat tortie chinchilla</t>
  </si>
  <si>
    <t>chocolat tortie chinchilla &amp; blanc</t>
  </si>
  <si>
    <t>chocolat tortie chinchilla &amp; blanc arlequin</t>
  </si>
  <si>
    <t>chocolat tortie chinchilla &amp; blanc van</t>
  </si>
  <si>
    <t>chocolat tortie chinchilla mink</t>
  </si>
  <si>
    <t>chocolat tortie chinchilla mink &amp; blanc</t>
  </si>
  <si>
    <t>chocolat tortie chinchilla mink &amp; blanc arlequin</t>
  </si>
  <si>
    <t>chocolat tortie chinchilla mink &amp; blanc van</t>
  </si>
  <si>
    <t>chocolat tortie chinchilla mink mitted</t>
  </si>
  <si>
    <t>chocolat tortie chinchilla mitted</t>
  </si>
  <si>
    <t>chocolat tortie chinchilla point</t>
  </si>
  <si>
    <t>chocolat tortie chinchilla point &amp; blanc</t>
  </si>
  <si>
    <t>chocolat tortie chinchilla point &amp; blanc arlequin</t>
  </si>
  <si>
    <t>chocolat tortie chinchilla point &amp; blanc van</t>
  </si>
  <si>
    <t>chocolat tortie chinchilla point mitted</t>
  </si>
  <si>
    <t>chocolat tortie chinchilla sepia</t>
  </si>
  <si>
    <t>chocolat tortie chinchilla sepia &amp; blanc</t>
  </si>
  <si>
    <t>chocolat tortie chinchilla sepia &amp; blanc arlequin</t>
  </si>
  <si>
    <t>chocolat tortie chinchilla sepia &amp; blanc van</t>
  </si>
  <si>
    <t>chocolat tortie chinchilla sepia mitted</t>
  </si>
  <si>
    <t>chocolat tortie golden shaded</t>
  </si>
  <si>
    <t>chocolat tortie golden shaded &amp; blanc</t>
  </si>
  <si>
    <t>chocolat tortie golden shaded &amp; blanc arlequin</t>
  </si>
  <si>
    <t>chocolat tortie golden shaded &amp; blanc van</t>
  </si>
  <si>
    <t>chocolat tortie golden shaded mink</t>
  </si>
  <si>
    <t>chocolat tortie golden shaded mink &amp; blanc</t>
  </si>
  <si>
    <t>chocolat tortie golden shaded mink &amp; blanc arlequin</t>
  </si>
  <si>
    <t>chocolat tortie golden shaded mink &amp; blanc van</t>
  </si>
  <si>
    <t>chocolat tortie golden shaded mink mitted</t>
  </si>
  <si>
    <t>chocolat tortie golden shaded mitted</t>
  </si>
  <si>
    <t>chocolat tortie golden shaded point</t>
  </si>
  <si>
    <t>chocolat tortie golden shaded point &amp; blanc</t>
  </si>
  <si>
    <t>chocolat tortie golden shaded point &amp; blanc arlequin</t>
  </si>
  <si>
    <t>chocolat tortie golden shaded point &amp; blanc van</t>
  </si>
  <si>
    <t>chocolat tortie golden shaded point mitted</t>
  </si>
  <si>
    <t>chocolat tortie golden shaded sepia</t>
  </si>
  <si>
    <t>chocolat tortie golden shaded sepia &amp; blanc</t>
  </si>
  <si>
    <t>chocolat tortie golden shaded sepia &amp; blanc arlequin</t>
  </si>
  <si>
    <t>chocolat tortie golden shaded sepia &amp; blanc van</t>
  </si>
  <si>
    <t>chocolat tortie golden shaded sepia mitted</t>
  </si>
  <si>
    <t>chocolat tortie golden shell</t>
  </si>
  <si>
    <t>chocolat tortie golden shell &amp; blanc</t>
  </si>
  <si>
    <t>chocolat tortie golden shell &amp; blanc arlequin</t>
  </si>
  <si>
    <t>chocolat tortie golden shell &amp; blanc van</t>
  </si>
  <si>
    <t>chocolat tortie golden shell mink</t>
  </si>
  <si>
    <t>chocolat tortie golden shell mink &amp; blanc</t>
  </si>
  <si>
    <t>chocolat tortie golden shell mink &amp; blanc arlequin</t>
  </si>
  <si>
    <t>chocolat tortie golden shell mink &amp; blanc van</t>
  </si>
  <si>
    <t>chocolat tortie golden shell mink mitted</t>
  </si>
  <si>
    <t>chocolat tortie golden shell mitted</t>
  </si>
  <si>
    <t>chocolat tortie golden shell point</t>
  </si>
  <si>
    <t>chocolat tortie golden shell point &amp; blanc</t>
  </si>
  <si>
    <t>chocolat tortie golden shell point &amp; blanc arlequin</t>
  </si>
  <si>
    <t>chocolat tortie golden shell point &amp; blanc van</t>
  </si>
  <si>
    <t>chocolat tortie golden shell point mitted</t>
  </si>
  <si>
    <t>chocolat tortie golden shell sepia</t>
  </si>
  <si>
    <t>chocolat tortie golden shell sepia &amp; blanc</t>
  </si>
  <si>
    <t>chocolat tortie golden shell sepia &amp; blanc arlequin</t>
  </si>
  <si>
    <t>chocolat tortie golden shell sepia &amp; blanc van</t>
  </si>
  <si>
    <t>chocolat tortie golden shell sepia mitted</t>
  </si>
  <si>
    <t>chocolat tortie mackerel tabby</t>
  </si>
  <si>
    <t>chocolat tortie mackerel tabby &amp; blanc</t>
  </si>
  <si>
    <t>chocolat tortie mackerel tabby &amp; blanc arlequin</t>
  </si>
  <si>
    <t>chocolat tortie mackerel tabby mink</t>
  </si>
  <si>
    <t>chocolat tortie mackerel tabby mink &amp; blanc</t>
  </si>
  <si>
    <t>chocolat tortie mackerel tabby mink &amp; blanc arlequin</t>
  </si>
  <si>
    <t>chocolat tortie mackerel tabby mink mitted</t>
  </si>
  <si>
    <t>chocolat tortie mackerel tabby mitted</t>
  </si>
  <si>
    <t>chocolat tortie mackerel tabby sepia</t>
  </si>
  <si>
    <t>chocolat tortie mackerel tabby sepia &amp; blanc</t>
  </si>
  <si>
    <t>chocolat tortie mackerel tabby sepia &amp; blanc arlequin</t>
  </si>
  <si>
    <t>chocolat tortie mackerel tabby sepia mitted</t>
  </si>
  <si>
    <t>chocolat tortie mink</t>
  </si>
  <si>
    <t>chocolat tortie mink &amp; blanc</t>
  </si>
  <si>
    <t>chocolat tortie mink &amp; blanc arlequin</t>
  </si>
  <si>
    <t>chocolat tortie mink &amp; blanc van</t>
  </si>
  <si>
    <t>chocolat tortie mink mitted</t>
  </si>
  <si>
    <t>chocolat tortie mitted</t>
  </si>
  <si>
    <t>chocolat tortie point</t>
  </si>
  <si>
    <t>chocolat tortie point &amp; blanc</t>
  </si>
  <si>
    <t>chocolat tortie point &amp; blanc arlequin</t>
  </si>
  <si>
    <t>chocolat tortie point &amp; blanc van</t>
  </si>
  <si>
    <t>chocolat tortie point mitted</t>
  </si>
  <si>
    <t>chocolat tortie sepia</t>
  </si>
  <si>
    <t>chocolat tortie sepia &amp; blanc</t>
  </si>
  <si>
    <t>chocolat tortie sepia &amp; blanc arlequin</t>
  </si>
  <si>
    <t>chocolat tortie sepia &amp; blanc van</t>
  </si>
  <si>
    <t>chocolat tortie sepia mitted</t>
  </si>
  <si>
    <t>chocolat tortie silver blotched tabby</t>
  </si>
  <si>
    <t>chocolat tortie silver blotched tabby &amp; blanc</t>
  </si>
  <si>
    <t>chocolat tortie silver blotched tabby &amp; blanc arlequin</t>
  </si>
  <si>
    <t>chocolat tortie silver blotched tabby mink</t>
  </si>
  <si>
    <t>chocolat tortie silver blotched tabby mink &amp; blanc</t>
  </si>
  <si>
    <t>chocolat tortie silver blotched tabby mink &amp; blanc arlequin</t>
  </si>
  <si>
    <t>chocolat tortie silver blotched tabby mink mitted</t>
  </si>
  <si>
    <t>chocolat tortie silver blotched tabby mitted</t>
  </si>
  <si>
    <t>chocolat tortie silver blotched tabby sepia</t>
  </si>
  <si>
    <t>chocolat tortie silver blotched tabby sepia &amp; blanc</t>
  </si>
  <si>
    <t>chocolat tortie silver blotched tabby sepia &amp; blanc arlequin</t>
  </si>
  <si>
    <t>chocolat tortie silver blotched tabby sepia mitted</t>
  </si>
  <si>
    <t>chocolat tortie silver mackerel tabby</t>
  </si>
  <si>
    <t>chocolat tortie silver mackerel tabby &amp; blanc</t>
  </si>
  <si>
    <t>chocolat tortie silver mackerel tabby &amp; blanc arlequin</t>
  </si>
  <si>
    <t>chocolat tortie silver mackerel tabby mink</t>
  </si>
  <si>
    <t>chocolat tortie silver mackerel tabby mink &amp; blanc</t>
  </si>
  <si>
    <t>chocolat tortie silver mackerel tabby mink &amp; blanc arlequin</t>
  </si>
  <si>
    <t>chocolat tortie silver mackerel tabby mink mitted</t>
  </si>
  <si>
    <t>chocolat tortie silver mackerel tabby mitted</t>
  </si>
  <si>
    <t>chocolat tortie silver mackerel tabby sepia</t>
  </si>
  <si>
    <t>chocolat tortie silver mackerel tabby sepia &amp; blanc</t>
  </si>
  <si>
    <t>chocolat tortie silver mackerel tabby sepia &amp; blanc arlequin</t>
  </si>
  <si>
    <t>chocolat tortie silver mackerel tabby sepia mitted</t>
  </si>
  <si>
    <t>chocolat tortie silver shaded</t>
  </si>
  <si>
    <t>chocolat tortie silver shaded &amp; blanc</t>
  </si>
  <si>
    <t>chocolat tortie silver shaded &amp; blanc arlequin</t>
  </si>
  <si>
    <t>chocolat tortie silver shaded &amp; blanc van</t>
  </si>
  <si>
    <t>chocolat tortie silver shaded mink</t>
  </si>
  <si>
    <t>chocolat tortie silver shaded mink &amp; blanc</t>
  </si>
  <si>
    <t>chocolat tortie silver shaded mink &amp; blanc arlequin</t>
  </si>
  <si>
    <t>chocolat tortie silver shaded mink &amp; blanc van</t>
  </si>
  <si>
    <t>chocolat tortie silver shaded mink mitted</t>
  </si>
  <si>
    <t>chocolat tortie silver shaded mitted</t>
  </si>
  <si>
    <t>chocolat tortie silver shaded point</t>
  </si>
  <si>
    <t>chocolat tortie silver shaded point &amp; blanc</t>
  </si>
  <si>
    <t>chocolat tortie silver shaded point &amp; blanc arlequin</t>
  </si>
  <si>
    <t>chocolat tortie silver shaded point &amp; blanc van</t>
  </si>
  <si>
    <t>chocolat tortie silver shaded point mitted</t>
  </si>
  <si>
    <t>chocolat tortie silver shaded sepia</t>
  </si>
  <si>
    <t>chocolat tortie silver shaded sepia &amp; blanc</t>
  </si>
  <si>
    <t>chocolat tortie silver shaded sepia &amp; blanc arlequin</t>
  </si>
  <si>
    <t>chocolat tortie silver shaded sepia &amp; blanc van</t>
  </si>
  <si>
    <t>chocolat tortie silver shaded sepia mitted</t>
  </si>
  <si>
    <t>chocolat tortie silver spotted tabby</t>
  </si>
  <si>
    <t>chocolat tortie silver spotted tabby &amp; blanc</t>
  </si>
  <si>
    <t>chocolat tortie silver spotted tabby &amp; blanc arlequin</t>
  </si>
  <si>
    <t>chocolat tortie silver spotted tabby mink</t>
  </si>
  <si>
    <t>chocolat tortie silver spotted tabby mink &amp; blanc</t>
  </si>
  <si>
    <t>chocolat tortie silver spotted tabby mink &amp; blanc arlequin</t>
  </si>
  <si>
    <t>chocolat tortie silver spotted tabby mink mitted</t>
  </si>
  <si>
    <t>chocolat tortie silver spotted tabby mitted</t>
  </si>
  <si>
    <t>chocolat tortie silver spotted tabby sepia</t>
  </si>
  <si>
    <t>chocolat tortie silver spotted tabby sepia &amp; blanc</t>
  </si>
  <si>
    <t>chocolat tortie silver spotted tabby sepia &amp; blanc arlequin</t>
  </si>
  <si>
    <t>chocolat tortie silver spotted tabby sepia mitted</t>
  </si>
  <si>
    <t>chocolat tortie silver tabby</t>
  </si>
  <si>
    <t>chocolat tortie silver tabby &amp; blanc</t>
  </si>
  <si>
    <t>chocolat tortie silver tabby &amp; blanc arlequin</t>
  </si>
  <si>
    <t>chocolat tortie silver tabby &amp; blanc van</t>
  </si>
  <si>
    <t>chocolat tortie silver tabby mink</t>
  </si>
  <si>
    <t>chocolat tortie silver tabby mink &amp; blanc</t>
  </si>
  <si>
    <t>chocolat tortie silver tabby mink &amp; blanc arlequin</t>
  </si>
  <si>
    <t>chocolat tortie silver tabby mink &amp; blanc van</t>
  </si>
  <si>
    <t>chocolat tortie silver tabby mink mitted</t>
  </si>
  <si>
    <t>chocolat tortie silver tabby mitted</t>
  </si>
  <si>
    <t>chocolat tortie silver tabby point</t>
  </si>
  <si>
    <t>chocolat tortie silver tabby point &amp; blanc</t>
  </si>
  <si>
    <t>chocolat tortie silver tabby point &amp; blanc arlequin</t>
  </si>
  <si>
    <t>chocolat tortie silver tabby point &amp; blanc van</t>
  </si>
  <si>
    <t>chocolat tortie silver tabby point mitted</t>
  </si>
  <si>
    <t>chocolat tortie silver tabby sepia</t>
  </si>
  <si>
    <t>chocolat tortie silver tabby sepia &amp; blanc</t>
  </si>
  <si>
    <t>chocolat tortie silver tabby sepia &amp; blanc arlequin</t>
  </si>
  <si>
    <t>chocolat tortie silver tabby sepia &amp; blanc van</t>
  </si>
  <si>
    <t>chocolat tortie silver tabby sepia mitted</t>
  </si>
  <si>
    <t>chocolat tortie silver ticked tabby</t>
  </si>
  <si>
    <t>chocolat tortie silver ticked tabby &amp; blanc</t>
  </si>
  <si>
    <t>chocolat tortie silver ticked tabby &amp; blanc arlequin</t>
  </si>
  <si>
    <t>chocolat tortie silver ticked tabby mink</t>
  </si>
  <si>
    <t>chocolat tortie silver ticked tabby mink &amp; blanc</t>
  </si>
  <si>
    <t>chocolat tortie silver ticked tabby mink &amp; blanc arlequin</t>
  </si>
  <si>
    <t>chocolat tortie silver ticked tabby mink mitted</t>
  </si>
  <si>
    <t>chocolat tortie silver ticked tabby mitted</t>
  </si>
  <si>
    <t>chocolat tortie silver ticked tabby sepia</t>
  </si>
  <si>
    <t>chocolat tortie silver ticked tabby sepia &amp; blanc</t>
  </si>
  <si>
    <t>chocolat tortie silver ticked tabby sepia &amp; blanc arlequin</t>
  </si>
  <si>
    <t>chocolat tortie silver ticked tabby sepia mitted</t>
  </si>
  <si>
    <t>chocolat tortie smoke</t>
  </si>
  <si>
    <t>chocolat tortie smoke &amp; blanc</t>
  </si>
  <si>
    <t>chocolat tortie smoke &amp; blanc arlequin</t>
  </si>
  <si>
    <t>chocolat tortie smoke &amp; blanc van</t>
  </si>
  <si>
    <t>chocolat tortie smoke mink</t>
  </si>
  <si>
    <t>chocolat tortie smoke mink &amp; blanc</t>
  </si>
  <si>
    <t>chocolat tortie smoke mink &amp; blanc arlequin</t>
  </si>
  <si>
    <t>chocolat tortie smoke mink &amp; blanc van</t>
  </si>
  <si>
    <t>chocolat tortie smoke mink mitted</t>
  </si>
  <si>
    <t>chocolat tortie smoke mitted</t>
  </si>
  <si>
    <t>chocolat tortie smoke point</t>
  </si>
  <si>
    <t>chocolat tortie smoke point &amp; blanc</t>
  </si>
  <si>
    <t>chocolat tortie smoke point &amp; blanc arlequin</t>
  </si>
  <si>
    <t>chocolat tortie smoke point &amp; blanc van</t>
  </si>
  <si>
    <t>chocolat tortie smoke point mitted</t>
  </si>
  <si>
    <t>chocolat tortie smoke sepia</t>
  </si>
  <si>
    <t>chocolat tortie smoke sepia &amp; blanc</t>
  </si>
  <si>
    <t>chocolat tortie smoke sepia &amp; blanc arlequin</t>
  </si>
  <si>
    <t>chocolat tortie smoke sepia &amp; blanc van</t>
  </si>
  <si>
    <t>chocolat tortie smoke sepia mitted</t>
  </si>
  <si>
    <t>chocolat tortie spotted tabby</t>
  </si>
  <si>
    <t>chocolat tortie spotted tabby &amp; blanc</t>
  </si>
  <si>
    <t>chocolat tortie spotted tabby &amp; blanc arlequin</t>
  </si>
  <si>
    <t>chocolat tortie spotted tabby mink</t>
  </si>
  <si>
    <t>chocolat tortie spotted tabby mink &amp; blanc</t>
  </si>
  <si>
    <t>chocolat tortie spotted tabby mink &amp; blanc arlequin</t>
  </si>
  <si>
    <t>chocolat tortie spotted tabby mink mitted</t>
  </si>
  <si>
    <t>chocolat tortie spotted tabby mitted</t>
  </si>
  <si>
    <t>chocolat tortie spotted tabby sepia</t>
  </si>
  <si>
    <t>chocolat tortie spotted tabby sepia &amp; blanc</t>
  </si>
  <si>
    <t>chocolat tortie spotted tabby sepia &amp; blanc arlequin</t>
  </si>
  <si>
    <t>chocolat tortie spotted tabby sepia mitted</t>
  </si>
  <si>
    <t>chocolat tortie tabby</t>
  </si>
  <si>
    <t>chocolat tortie tabby &amp; blanc</t>
  </si>
  <si>
    <t>chocolat tortie tabby &amp; blanc arlequin</t>
  </si>
  <si>
    <t>chocolat tortie tabby &amp; blanc van</t>
  </si>
  <si>
    <t>chocolat tortie tabby mink</t>
  </si>
  <si>
    <t>chocolat tortie tabby mink &amp; blanc</t>
  </si>
  <si>
    <t>chocolat tortie tabby mink &amp; blanc arlequin</t>
  </si>
  <si>
    <t>chocolat tortie tabby mink &amp; blanc van</t>
  </si>
  <si>
    <t>chocolat tortie tabby mink mitted</t>
  </si>
  <si>
    <t>chocolat tortie tabby mitted</t>
  </si>
  <si>
    <t>chocolat tortie tabby point</t>
  </si>
  <si>
    <t>chocolat tortie tabby point &amp; blanc</t>
  </si>
  <si>
    <t>chocolat tortie tabby point &amp; blanc arlequin</t>
  </si>
  <si>
    <t>chocolat tortie tabby point &amp; blanc van</t>
  </si>
  <si>
    <t>chocolat tortie tabby point mitted</t>
  </si>
  <si>
    <t>chocolat tortie tabby sepia</t>
  </si>
  <si>
    <t>chocolat tortie tabby sepia &amp; blanc</t>
  </si>
  <si>
    <t>chocolat tortie tabby sepia &amp; blanc arlequin</t>
  </si>
  <si>
    <t>chocolat tortie tabby sepia &amp; blanc van</t>
  </si>
  <si>
    <t>chocolat tortie tabby sepia mitted</t>
  </si>
  <si>
    <t>chocolat tortie ticked tabby</t>
  </si>
  <si>
    <t>chocolat tortie ticked tabby &amp; blanc</t>
  </si>
  <si>
    <t>chocolat tortie ticked tabby &amp; blanc arlequin</t>
  </si>
  <si>
    <t>chocolat tortie ticked tabby mink</t>
  </si>
  <si>
    <t>chocolat tortie ticked tabby mink &amp; blanc</t>
  </si>
  <si>
    <t>chocolat tortie ticked tabby mink &amp; blanc arlequin</t>
  </si>
  <si>
    <t>chocolat tortie ticked tabby mink mitted</t>
  </si>
  <si>
    <t>chocolat tortie ticked tabby mitted</t>
  </si>
  <si>
    <t>chocolat tortie ticked tabby sepia</t>
  </si>
  <si>
    <t>chocolat tortie ticked tabby sepia &amp; blanc</t>
  </si>
  <si>
    <t>chocolat tortie ticked tabby sepia &amp; blanc arlequin</t>
  </si>
  <si>
    <t>chocolat tortie ticked tabby sepia mitted</t>
  </si>
  <si>
    <t>cinnamon</t>
  </si>
  <si>
    <t>cinnamon &amp; blanc</t>
  </si>
  <si>
    <t>cinnamon &amp; blanc arlequin</t>
  </si>
  <si>
    <t>cinnamon &amp; blanc van</t>
  </si>
  <si>
    <t>cinnamon blotched tabby</t>
  </si>
  <si>
    <t>cinnamon blotched tabby &amp; blanc</t>
  </si>
  <si>
    <t>cinnamon blotched tabby &amp; blanc arlequin</t>
  </si>
  <si>
    <t>cinnamon blotched tabby mink</t>
  </si>
  <si>
    <t>cinnamon blotched tabby mink &amp; blanc</t>
  </si>
  <si>
    <t>cinnamon blotched tabby mink &amp; blanc arlequin</t>
  </si>
  <si>
    <t>cinnamon blotched tabby mink mitted</t>
  </si>
  <si>
    <t>cinnamon blotched tabby mitted</t>
  </si>
  <si>
    <t>cinnamon blotched tabby sepia</t>
  </si>
  <si>
    <t>cinnamon blotched tabby sepia &amp; blanc</t>
  </si>
  <si>
    <t>cinnamon blotched tabby sepia &amp; blanc arlequin</t>
  </si>
  <si>
    <t>cinnamon blotched tabby sepia mitted</t>
  </si>
  <si>
    <t>cinnamon chinchilla</t>
  </si>
  <si>
    <t>cinnamon chinchilla &amp; blanc</t>
  </si>
  <si>
    <t>cinnamon chinchilla &amp; blanc arlequin</t>
  </si>
  <si>
    <t>cinnamon chinchilla &amp; blanc van</t>
  </si>
  <si>
    <t>cinnamon chinchilla mink</t>
  </si>
  <si>
    <t>cinnamon chinchilla mink &amp; blanc</t>
  </si>
  <si>
    <t>cinnamon chinchilla mink &amp; blanc arlequin</t>
  </si>
  <si>
    <t>cinnamon chinchilla mink &amp; blanc van</t>
  </si>
  <si>
    <t>cinnamon chinchilla mink mitted</t>
  </si>
  <si>
    <t>cinnamon chinchilla mitted</t>
  </si>
  <si>
    <t>cinnamon chinchilla point</t>
  </si>
  <si>
    <t>cinnamon chinchilla point &amp; blanc</t>
  </si>
  <si>
    <t>cinnamon chinchilla point &amp; blanc arlequin</t>
  </si>
  <si>
    <t>cinnamon chinchilla point &amp; blanc van</t>
  </si>
  <si>
    <t>cinnamon chinchilla point mitted</t>
  </si>
  <si>
    <t>cinnamon chinchilla sepia</t>
  </si>
  <si>
    <t>cinnamon chinchilla sepia &amp; blanc</t>
  </si>
  <si>
    <t>cinnamon chinchilla sepia &amp; blanc arlequin</t>
  </si>
  <si>
    <t>cinnamon chinchilla sepia &amp; blanc van</t>
  </si>
  <si>
    <t>cinnamon chinchilla sepia mitted</t>
  </si>
  <si>
    <t>cinnamon golden shaded</t>
  </si>
  <si>
    <t>cinnamon golden shaded &amp; blanc</t>
  </si>
  <si>
    <t>cinnamon golden shaded &amp; blanc arlequin</t>
  </si>
  <si>
    <t>cinnamon golden shaded &amp; blanc van</t>
  </si>
  <si>
    <t>cinnamon golden shaded mink</t>
  </si>
  <si>
    <t>cinnamon golden shaded mink &amp; blanc</t>
  </si>
  <si>
    <t>cinnamon golden shaded mink &amp; blanc arlequin</t>
  </si>
  <si>
    <t>cinnamon golden shaded mink &amp; blanc van</t>
  </si>
  <si>
    <t>cinnamon golden shaded mink mitted</t>
  </si>
  <si>
    <t>cinnamon golden shaded mitted</t>
  </si>
  <si>
    <t>cinnamon golden shaded point</t>
  </si>
  <si>
    <t>cinnamon golden shaded point &amp; blanc</t>
  </si>
  <si>
    <t>cinnamon golden shaded point &amp; blanc arlequin</t>
  </si>
  <si>
    <t>cinnamon golden shaded point &amp; blanc van</t>
  </si>
  <si>
    <t>cinnamon golden shaded point mitted</t>
  </si>
  <si>
    <t>cinnamon golden shaded sepia</t>
  </si>
  <si>
    <t>cinnamon golden shaded sepia &amp; blanc</t>
  </si>
  <si>
    <t>cinnamon golden shaded sepia &amp; blanc arlequin</t>
  </si>
  <si>
    <t>cinnamon golden shaded sepia &amp; blanc van</t>
  </si>
  <si>
    <t>cinnamon golden shaded sepia mitted</t>
  </si>
  <si>
    <t>cinnamon golden shell</t>
  </si>
  <si>
    <t>cinnamon golden shell &amp; blanc</t>
  </si>
  <si>
    <t>cinnamon golden shell &amp; blanc arlequin</t>
  </si>
  <si>
    <t>cinnamon golden shell &amp; blanc van</t>
  </si>
  <si>
    <t>cinnamon golden shell mink</t>
  </si>
  <si>
    <t>cinnamon golden shell mink &amp; blanc</t>
  </si>
  <si>
    <t>cinnamon golden shell mink &amp; blanc arlequin</t>
  </si>
  <si>
    <t>cinnamon golden shell mink &amp; blanc van</t>
  </si>
  <si>
    <t>cinnamon golden shell mink mitted</t>
  </si>
  <si>
    <t>cinnamon golden shell mitted</t>
  </si>
  <si>
    <t>cinnamon golden shell point</t>
  </si>
  <si>
    <t>cinnamon golden shell point &amp; blanc</t>
  </si>
  <si>
    <t>cinnamon golden shell point &amp; blanc arlequin</t>
  </si>
  <si>
    <t>cinnamon golden shell point &amp; blanc van</t>
  </si>
  <si>
    <t>cinnamon golden shell point mitted</t>
  </si>
  <si>
    <t>cinnamon golden shell sepia</t>
  </si>
  <si>
    <t>cinnamon golden shell sepia &amp; blanc</t>
  </si>
  <si>
    <t>cinnamon golden shell sepia &amp; blanc arlequin</t>
  </si>
  <si>
    <t>cinnamon golden shell sepia &amp; blanc van</t>
  </si>
  <si>
    <t>cinnamon golden shell sepia mitted</t>
  </si>
  <si>
    <t>cinnamon mackerel tabby</t>
  </si>
  <si>
    <t>cinnamon mackerel tabby &amp; blanc</t>
  </si>
  <si>
    <t>cinnamon mackerel tabby &amp; blanc arlequin</t>
  </si>
  <si>
    <t>cinnamon mackerel tabby mink</t>
  </si>
  <si>
    <t>cinnamon mackerel tabby mink &amp; blanc</t>
  </si>
  <si>
    <t>cinnamon mackerel tabby mink &amp; blanc arlequin</t>
  </si>
  <si>
    <t>cinnamon mackerel tabby mink mitted</t>
  </si>
  <si>
    <t>cinnamon mackerel tabby mitted</t>
  </si>
  <si>
    <t>cinnamon mackerel tabby sepia</t>
  </si>
  <si>
    <t>cinnamon mackerel tabby sepia &amp; blanc</t>
  </si>
  <si>
    <t>cinnamon mackerel tabby sepia &amp; blanc arlequin</t>
  </si>
  <si>
    <t>cinnamon mackerel tabby sepia mitted</t>
  </si>
  <si>
    <t>cinnamon mink</t>
  </si>
  <si>
    <t>cinnamon mink &amp; blanc</t>
  </si>
  <si>
    <t>cinnamon mink &amp; blanc arlequin</t>
  </si>
  <si>
    <t>cinnamon mink &amp; blanc van</t>
  </si>
  <si>
    <t>cinnamon mink mitted</t>
  </si>
  <si>
    <t>cinnamon mitted</t>
  </si>
  <si>
    <t>cinnamon point</t>
  </si>
  <si>
    <t>cinnamon point &amp; blanc</t>
  </si>
  <si>
    <t>cinnamon point &amp; blanc arlequin</t>
  </si>
  <si>
    <t>cinnamon point &amp; blanc van</t>
  </si>
  <si>
    <t>cinnamon point mitted</t>
  </si>
  <si>
    <t>cinnamon sepia</t>
  </si>
  <si>
    <t>cinnamon sepia &amp; blanc</t>
  </si>
  <si>
    <t>cinnamon sepia &amp; blanc arlequin</t>
  </si>
  <si>
    <t>cinnamon sepia &amp; blanc van</t>
  </si>
  <si>
    <t>cinnamon sepia mitted</t>
  </si>
  <si>
    <t>cinnamon silver blotched tabby</t>
  </si>
  <si>
    <t>cinnamon silver blotched tabby &amp; blanc</t>
  </si>
  <si>
    <t>cinnamon silver blotched tabby &amp; blanc arlequin</t>
  </si>
  <si>
    <t>cinnamon silver blotched tabby mink</t>
  </si>
  <si>
    <t>cinnamon silver blotched tabby mink &amp; blanc</t>
  </si>
  <si>
    <t>cinnamon silver blotched tabby mink &amp; blanc arlequin</t>
  </si>
  <si>
    <t>cinnamon silver blotched tabby mink mitted</t>
  </si>
  <si>
    <t>cinnamon silver blotched tabby mitted</t>
  </si>
  <si>
    <t>cinnamon silver blotched tabby sepia</t>
  </si>
  <si>
    <t>cinnamon silver blotched tabby sepia &amp; blanc</t>
  </si>
  <si>
    <t>cinnamon silver blotched tabby sepia &amp; blanc arlequin</t>
  </si>
  <si>
    <t>cinnamon silver blotched tabby sepia mitted</t>
  </si>
  <si>
    <t>cinnamon silver mackerel tabby</t>
  </si>
  <si>
    <t>cinnamon silver mackerel tabby &amp; blanc</t>
  </si>
  <si>
    <t>cinnamon silver mackerel tabby &amp; blanc arlequin</t>
  </si>
  <si>
    <t>cinnamon silver mackerel tabby mink</t>
  </si>
  <si>
    <t>cinnamon silver mackerel tabby mink &amp; blanc</t>
  </si>
  <si>
    <t>cinnamon silver mackerel tabby mink &amp; blanc arlequin</t>
  </si>
  <si>
    <t>cinnamon silver mackerel tabby mink mitted</t>
  </si>
  <si>
    <t>cinnamon silver mackerel tabby mitted</t>
  </si>
  <si>
    <t>cinnamon silver mackerel tabby sepia</t>
  </si>
  <si>
    <t>cinnamon silver mackerel tabby sepia &amp; blanc</t>
  </si>
  <si>
    <t>cinnamon silver mackerel tabby sepia &amp; blanc arlequin</t>
  </si>
  <si>
    <t>cinnamon silver mackerel tabby sepia mitted</t>
  </si>
  <si>
    <t>cinnamon silver shaded</t>
  </si>
  <si>
    <t>cinnamon silver shaded &amp; blanc</t>
  </si>
  <si>
    <t>cinnamon silver shaded &amp; blanc arlequin</t>
  </si>
  <si>
    <t>cinnamon silver shaded &amp; blanc van</t>
  </si>
  <si>
    <t>cinnamon silver shaded mink</t>
  </si>
  <si>
    <t>cinnamon silver shaded mink &amp; blanc</t>
  </si>
  <si>
    <t>cinnamon silver shaded mink &amp; blanc arlequin</t>
  </si>
  <si>
    <t>cinnamon silver shaded mink &amp; blanc van</t>
  </si>
  <si>
    <t>cinnamon silver shaded mink mitted</t>
  </si>
  <si>
    <t>cinnamon silver shaded mitted</t>
  </si>
  <si>
    <t>cinnamon silver shaded point</t>
  </si>
  <si>
    <t>cinnamon silver shaded point &amp; blanc</t>
  </si>
  <si>
    <t>cinnamon silver shaded point &amp; blanc arlequin</t>
  </si>
  <si>
    <t>cinnamon silver shaded point &amp; blanc van</t>
  </si>
  <si>
    <t>cinnamon silver shaded point mitted</t>
  </si>
  <si>
    <t>cinnamon silver shaded sepia</t>
  </si>
  <si>
    <t>cinnamon silver shaded sepia &amp; blanc</t>
  </si>
  <si>
    <t>cinnamon silver shaded sepia &amp; blanc arlequin</t>
  </si>
  <si>
    <t>cinnamon silver shaded sepia &amp; blanc van</t>
  </si>
  <si>
    <t>cinnamon silver shaded sepia mitted</t>
  </si>
  <si>
    <t>cinnamon silver spotted tabby</t>
  </si>
  <si>
    <t>cinnamon silver spotted tabby &amp; blanc</t>
  </si>
  <si>
    <t>cinnamon silver spotted tabby &amp; blanc arlequin</t>
  </si>
  <si>
    <t>cinnamon silver spotted tabby mink</t>
  </si>
  <si>
    <t>cinnamon silver spotted tabby mink &amp; blanc</t>
  </si>
  <si>
    <t>cinnamon silver spotted tabby mink &amp; blanc arlequin</t>
  </si>
  <si>
    <t>cinnamon silver spotted tabby mink mitted</t>
  </si>
  <si>
    <t>cinnamon silver spotted tabby mitted</t>
  </si>
  <si>
    <t>cinnamon silver spotted tabby sepia</t>
  </si>
  <si>
    <t>cinnamon silver spotted tabby sepia &amp; blanc</t>
  </si>
  <si>
    <t>cinnamon silver spotted tabby sepia &amp; blanc arlequin</t>
  </si>
  <si>
    <t>cinnamon silver spotted tabby sepia mitted</t>
  </si>
  <si>
    <t>cinnamon silver tabby</t>
  </si>
  <si>
    <t>cinnamon silver tabby &amp; blanc</t>
  </si>
  <si>
    <t>cinnamon silver tabby &amp; blanc arlequin</t>
  </si>
  <si>
    <t>cinnamon silver tabby &amp; blanc van</t>
  </si>
  <si>
    <t>cinnamon silver tabby mink</t>
  </si>
  <si>
    <t>cinnamon silver tabby mink &amp; blanc</t>
  </si>
  <si>
    <t>cinnamon silver tabby mink &amp; blanc arlequin</t>
  </si>
  <si>
    <t>cinnamon silver tabby mink &amp; blanc van</t>
  </si>
  <si>
    <t>cinnamon silver tabby mink mitted</t>
  </si>
  <si>
    <t>cinnamon silver tabby mitted</t>
  </si>
  <si>
    <t>cinnamon silver tabby point</t>
  </si>
  <si>
    <t>cinnamon silver tabby point &amp; blanc</t>
  </si>
  <si>
    <t>cinnamon silver tabby point &amp; blanc arlequin</t>
  </si>
  <si>
    <t>cinnamon silver tabby point &amp; blanc van</t>
  </si>
  <si>
    <t>cinnamon silver tabby point mitted</t>
  </si>
  <si>
    <t>cinnamon silver tabby sepia</t>
  </si>
  <si>
    <t>cinnamon silver tabby sepia &amp; blanc</t>
  </si>
  <si>
    <t>cinnamon silver tabby sepia &amp; blanc arlequin</t>
  </si>
  <si>
    <t>cinnamon silver tabby sepia &amp; blanc van</t>
  </si>
  <si>
    <t>cinnamon silver tabby sepia mitted</t>
  </si>
  <si>
    <t>cinnamon silver ticked tabby</t>
  </si>
  <si>
    <t>cinnamon silver ticked tabby &amp; blanc</t>
  </si>
  <si>
    <t>cinnamon silver ticked tabby &amp; blanc arlequin</t>
  </si>
  <si>
    <t>cinnamon silver ticked tabby mink</t>
  </si>
  <si>
    <t>cinnamon silver ticked tabby mink &amp; blanc</t>
  </si>
  <si>
    <t>cinnamon silver ticked tabby mink &amp; blanc arlequin</t>
  </si>
  <si>
    <t>cinnamon silver ticked tabby mink mitted</t>
  </si>
  <si>
    <t>cinnamon silver ticked tabby mitted</t>
  </si>
  <si>
    <t>cinnamon silver ticked tabby sepia</t>
  </si>
  <si>
    <t>cinnamon silver ticked tabby sepia &amp; blanc</t>
  </si>
  <si>
    <t>cinnamon silver ticked tabby sepia &amp; blanc arlequin</t>
  </si>
  <si>
    <t>cinnamon silver ticked tabby sepia mitted</t>
  </si>
  <si>
    <t>cinnamon smoke</t>
  </si>
  <si>
    <t>cinnamon smoke &amp; blanc</t>
  </si>
  <si>
    <t>cinnamon smoke &amp; blanc arlequin</t>
  </si>
  <si>
    <t>cinnamon smoke &amp; blanc van</t>
  </si>
  <si>
    <t>cinnamon smoke mink</t>
  </si>
  <si>
    <t>cinnamon smoke mink &amp; blanc</t>
  </si>
  <si>
    <t>cinnamon smoke mink &amp; blanc arlequin</t>
  </si>
  <si>
    <t>cinnamon smoke mink &amp; blanc van</t>
  </si>
  <si>
    <t>cinnamon smoke mink mitted</t>
  </si>
  <si>
    <t>cinnamon smoke mitted</t>
  </si>
  <si>
    <t>cinnamon smoke point</t>
  </si>
  <si>
    <t>cinnamon smoke point &amp; blanc</t>
  </si>
  <si>
    <t>cinnamon smoke point &amp; blanc arlequin</t>
  </si>
  <si>
    <t>cinnamon smoke point &amp; blanc van</t>
  </si>
  <si>
    <t>cinnamon smoke point mitted</t>
  </si>
  <si>
    <t>cinnamon smoke sepia</t>
  </si>
  <si>
    <t>cinnamon smoke sepia &amp; blanc</t>
  </si>
  <si>
    <t>cinnamon smoke sepia &amp; blanc arlequin</t>
  </si>
  <si>
    <t>cinnamon smoke sepia &amp; blanc van</t>
  </si>
  <si>
    <t>cinnamon smoke sepia mitted</t>
  </si>
  <si>
    <t>cinnamon spotted tabby</t>
  </si>
  <si>
    <t>cinnamon spotted tabby &amp; blanc</t>
  </si>
  <si>
    <t>cinnamon spotted tabby &amp; blanc arlequin</t>
  </si>
  <si>
    <t>cinnamon spotted tabby mink</t>
  </si>
  <si>
    <t>cinnamon spotted tabby mink &amp; blanc</t>
  </si>
  <si>
    <t>cinnamon spotted tabby mink &amp; blanc arlequin</t>
  </si>
  <si>
    <t>cinnamon spotted tabby mink mitted</t>
  </si>
  <si>
    <t>cinnamon spotted tabby mitted</t>
  </si>
  <si>
    <t>cinnamon spotted tabby sepia</t>
  </si>
  <si>
    <t>cinnamon spotted tabby sepia &amp; blanc</t>
  </si>
  <si>
    <t>cinnamon spotted tabby sepia &amp; blanc arlequin</t>
  </si>
  <si>
    <t>cinnamon spotted tabby sepia mitted</t>
  </si>
  <si>
    <t>cinnamon tabby</t>
  </si>
  <si>
    <t>cinnamon tabby &amp; blanc</t>
  </si>
  <si>
    <t>cinnamon tabby &amp; blanc arlequin</t>
  </si>
  <si>
    <t>cinnamon tabby &amp; blanc van</t>
  </si>
  <si>
    <t>cinnamon tabby mink</t>
  </si>
  <si>
    <t>cinnamon tabby mink &amp; blanc</t>
  </si>
  <si>
    <t>cinnamon tabby mink &amp; blanc arlequin</t>
  </si>
  <si>
    <t>cinnamon tabby mink &amp; blanc van</t>
  </si>
  <si>
    <t>cinnamon tabby mink mitted</t>
  </si>
  <si>
    <t>cinnamon tabby mitted</t>
  </si>
  <si>
    <t>cinnamon tabby point</t>
  </si>
  <si>
    <t>cinnamon tabby point &amp; blanc</t>
  </si>
  <si>
    <t>cinnamon tabby point &amp; blanc arlequin</t>
  </si>
  <si>
    <t>cinnamon tabby point &amp; blanc van</t>
  </si>
  <si>
    <t>cinnamon tabby point mitted</t>
  </si>
  <si>
    <t>cinnamon tabby sepia</t>
  </si>
  <si>
    <t>cinnamon tabby sepia &amp; blanc</t>
  </si>
  <si>
    <t>cinnamon tabby sepia &amp; blanc arlequin</t>
  </si>
  <si>
    <t>cinnamon tabby sepia &amp; blanc van</t>
  </si>
  <si>
    <t>cinnamon tabby sepia mitted</t>
  </si>
  <si>
    <t>cinnamon ticked tabby</t>
  </si>
  <si>
    <t>cinnamon ticked tabby &amp; blanc</t>
  </si>
  <si>
    <t>cinnamon ticked tabby &amp; blanc arlequin</t>
  </si>
  <si>
    <t>cinnamon ticked tabby (sorrel)</t>
  </si>
  <si>
    <t>cinnamon ticked tabby mink</t>
  </si>
  <si>
    <t>cinnamon ticked tabby mink &amp; blanc</t>
  </si>
  <si>
    <t>cinnamon ticked tabby mink &amp; blanc arlequin</t>
  </si>
  <si>
    <t>cinnamon ticked tabby mink mitted</t>
  </si>
  <si>
    <t>cinnamon ticked tabby mitted</t>
  </si>
  <si>
    <t>cinnamon ticked tabby sepia</t>
  </si>
  <si>
    <t>cinnamon ticked tabby sepia &amp; blanc</t>
  </si>
  <si>
    <t>cinnamon ticked tabby sepia &amp; blanc arlequin</t>
  </si>
  <si>
    <t>cinnamon ticked tabby sepia mitted</t>
  </si>
  <si>
    <t>cinnamon tortie</t>
  </si>
  <si>
    <t>cinnamon tortie &amp; blanc</t>
  </si>
  <si>
    <t>cinnamon tortie &amp; blanc arlequin</t>
  </si>
  <si>
    <t>cinnamon tortie &amp; blanc van</t>
  </si>
  <si>
    <t>cinnamon tortie blotched tabby</t>
  </si>
  <si>
    <t>cinnamon tortie blotched tabby &amp; blanc</t>
  </si>
  <si>
    <t>cinnamon tortie blotched tabby &amp; blanc arlequin</t>
  </si>
  <si>
    <t>cinnamon tortie blotched tabby mink</t>
  </si>
  <si>
    <t>cinnamon tortie blotched tabby mink &amp; blanc</t>
  </si>
  <si>
    <t>cinnamon tortie blotched tabby mink &amp; blanc arlequin</t>
  </si>
  <si>
    <t>cinnamon tortie blotched tabby mink mitted</t>
  </si>
  <si>
    <t>cinnamon tortie blotched tabby mitted</t>
  </si>
  <si>
    <t>cinnamon tortie blotched tabby sepia</t>
  </si>
  <si>
    <t>cinnamon tortie blotched tabby sepia &amp; blanc</t>
  </si>
  <si>
    <t>cinnamon tortie blotched tabby sepia &amp; blanc arlequin</t>
  </si>
  <si>
    <t>cinnamon tortie blotched tabby sepia mitted</t>
  </si>
  <si>
    <t>cinnamon tortie chinchilla</t>
  </si>
  <si>
    <t>cinnamon tortie chinchilla &amp; blanc</t>
  </si>
  <si>
    <t>cinnamon tortie chinchilla &amp; blanc arlequin</t>
  </si>
  <si>
    <t>cinnamon tortie chinchilla &amp; blanc van</t>
  </si>
  <si>
    <t>cinnamon tortie chinchilla mink</t>
  </si>
  <si>
    <t>cinnamon tortie chinchilla mink &amp; blanc</t>
  </si>
  <si>
    <t>cinnamon tortie chinchilla mink &amp; blanc arlequin</t>
  </si>
  <si>
    <t>cinnamon tortie chinchilla mink &amp; blanc van</t>
  </si>
  <si>
    <t>cinnamon tortie chinchilla mink mitted</t>
  </si>
  <si>
    <t>cinnamon tortie chinchilla mitted</t>
  </si>
  <si>
    <t>cinnamon tortie chinchilla point</t>
  </si>
  <si>
    <t>cinnamon tortie chinchilla point &amp; blanc</t>
  </si>
  <si>
    <t>cinnamon tortie chinchilla point &amp; blanc arlequin</t>
  </si>
  <si>
    <t>cinnamon tortie chinchilla point &amp; blanc van</t>
  </si>
  <si>
    <t>cinnamon tortie chinchilla point mitted</t>
  </si>
  <si>
    <t>cinnamon tortie chinchilla sepia</t>
  </si>
  <si>
    <t>cinnamon tortie chinchilla sepia &amp; blanc</t>
  </si>
  <si>
    <t>cinnamon tortie chinchilla sepia &amp; blanc arlequin</t>
  </si>
  <si>
    <t>cinnamon tortie chinchilla sepia &amp; blanc van</t>
  </si>
  <si>
    <t>cinnamon tortie chinchilla sepia mitted</t>
  </si>
  <si>
    <t>cinnamon tortie golden shaded</t>
  </si>
  <si>
    <t>cinnamon tortie golden shaded &amp; blanc</t>
  </si>
  <si>
    <t>cinnamon tortie golden shaded &amp; blanc arlequin</t>
  </si>
  <si>
    <t>cinnamon tortie golden shaded &amp; blanc van</t>
  </si>
  <si>
    <t>cinnamon tortie golden shaded mink</t>
  </si>
  <si>
    <t>cinnamon tortie golden shaded mink &amp; blanc</t>
  </si>
  <si>
    <t>cinnamon tortie golden shaded mink &amp; blanc arlequin</t>
  </si>
  <si>
    <t>cinnamon tortie golden shaded mink &amp; blanc van</t>
  </si>
  <si>
    <t>cinnamon tortie golden shaded mink mitted</t>
  </si>
  <si>
    <t>cinnamon tortie golden shaded mitted</t>
  </si>
  <si>
    <t>cinnamon tortie golden shaded point</t>
  </si>
  <si>
    <t>cinnamon tortie golden shaded point &amp; blanc</t>
  </si>
  <si>
    <t>cinnamon tortie golden shaded point &amp; blanc arlequin</t>
  </si>
  <si>
    <t>cinnamon tortie golden shaded point &amp; blanc van</t>
  </si>
  <si>
    <t>cinnamon tortie golden shaded point mitted</t>
  </si>
  <si>
    <t>cinnamon tortie golden shaded sepia</t>
  </si>
  <si>
    <t>cinnamon tortie golden shaded sepia &amp; blanc</t>
  </si>
  <si>
    <t>cinnamon tortie golden shaded sepia &amp; blanc arlequin</t>
  </si>
  <si>
    <t>cinnamon tortie golden shaded sepia &amp; blanc van</t>
  </si>
  <si>
    <t>cinnamon tortie golden shaded sepia mitted</t>
  </si>
  <si>
    <t>cinnamon tortie golden shell</t>
  </si>
  <si>
    <t>cinnamon tortie golden shell &amp; blanc</t>
  </si>
  <si>
    <t>cinnamon tortie golden shell &amp; blanc arlequin</t>
  </si>
  <si>
    <t>cinnamon tortie golden shell &amp; blanc van</t>
  </si>
  <si>
    <t>cinnamon tortie golden shell mink</t>
  </si>
  <si>
    <t>cinnamon tortie golden shell mink &amp; blanc</t>
  </si>
  <si>
    <t>cinnamon tortie golden shell mink &amp; blanc arlequin</t>
  </si>
  <si>
    <t>cinnamon tortie golden shell mink &amp; blanc van</t>
  </si>
  <si>
    <t>cinnamon tortie golden shell mink mitted</t>
  </si>
  <si>
    <t>cinnamon tortie golden shell mitted</t>
  </si>
  <si>
    <t>cinnamon tortie golden shell point</t>
  </si>
  <si>
    <t>cinnamon tortie golden shell point &amp; blanc</t>
  </si>
  <si>
    <t>cinnamon tortie golden shell point &amp; blanc arlequin</t>
  </si>
  <si>
    <t>cinnamon tortie golden shell point &amp; blanc van</t>
  </si>
  <si>
    <t>cinnamon tortie golden shell point mitted</t>
  </si>
  <si>
    <t>cinnamon tortie golden shell sepia</t>
  </si>
  <si>
    <t>cinnamon tortie golden shell sepia &amp; blanc</t>
  </si>
  <si>
    <t>cinnamon tortie golden shell sepia &amp; blanc arlequin</t>
  </si>
  <si>
    <t>cinnamon tortie golden shell sepia &amp; blanc van</t>
  </si>
  <si>
    <t>cinnamon tortie golden shell sepia mitted</t>
  </si>
  <si>
    <t>cinnamon tortie mackerel tabby</t>
  </si>
  <si>
    <t>cinnamon tortie mackerel tabby &amp; blanc</t>
  </si>
  <si>
    <t>cinnamon tortie mackerel tabby &amp; blanc arlequin</t>
  </si>
  <si>
    <t>cinnamon tortie mackerel tabby mink</t>
  </si>
  <si>
    <t>cinnamon tortie mackerel tabby mink &amp; blanc</t>
  </si>
  <si>
    <t>cinnamon tortie mackerel tabby mink &amp; blanc arlequin</t>
  </si>
  <si>
    <t>cinnamon tortie mackerel tabby mink mitted</t>
  </si>
  <si>
    <t>cinnamon tortie mackerel tabby mitted</t>
  </si>
  <si>
    <t>cinnamon tortie mackerel tabby sepia</t>
  </si>
  <si>
    <t>cinnamon tortie mackerel tabby sepia &amp; blanc</t>
  </si>
  <si>
    <t>cinnamon tortie mackerel tabby sepia &amp; blanc arlequin</t>
  </si>
  <si>
    <t>cinnamon tortie mackerel tabby sepia mitted</t>
  </si>
  <si>
    <t>cinnamon tortie mink</t>
  </si>
  <si>
    <t>cinnamon tortie mink &amp; blanc</t>
  </si>
  <si>
    <t>cinnamon tortie mink &amp; blanc arlequin</t>
  </si>
  <si>
    <t>cinnamon tortie mink &amp; blanc van</t>
  </si>
  <si>
    <t>cinnamon tortie mink mitted</t>
  </si>
  <si>
    <t>cinnamon tortie mitted</t>
  </si>
  <si>
    <t>cinnamon tortie point</t>
  </si>
  <si>
    <t>cinnamon tortie point &amp; blanc</t>
  </si>
  <si>
    <t>cinnamon tortie point &amp; blanc arlequin</t>
  </si>
  <si>
    <t>cinnamon tortie point &amp; blanc van</t>
  </si>
  <si>
    <t>cinnamon tortie point mitted</t>
  </si>
  <si>
    <t>cinnamon tortie sepia</t>
  </si>
  <si>
    <t>cinnamon tortie sepia &amp; blanc</t>
  </si>
  <si>
    <t>cinnamon tortie sepia &amp; blanc arlequin</t>
  </si>
  <si>
    <t>cinnamon tortie sepia &amp; blanc van</t>
  </si>
  <si>
    <t>cinnamon tortie sepia mitted</t>
  </si>
  <si>
    <t>cinnamon tortie silver blotched tabby</t>
  </si>
  <si>
    <t>cinnamon tortie silver blotched tabby &amp; blanc</t>
  </si>
  <si>
    <t>cinnamon tortie silver blotched tabby &amp; blanc arlequin</t>
  </si>
  <si>
    <t>cinnamon tortie silver blotched tabby mink</t>
  </si>
  <si>
    <t>cinnamon tortie silver blotched tabby mink &amp; blanc</t>
  </si>
  <si>
    <t>cinnamon tortie silver blotched tabby mink &amp; blanc arlequin</t>
  </si>
  <si>
    <t>cinnamon tortie silver blotched tabby mink mitted</t>
  </si>
  <si>
    <t>cinnamon tortie silver blotched tabby mitted</t>
  </si>
  <si>
    <t>cinnamon tortie silver blotched tabby sepia</t>
  </si>
  <si>
    <t>cinnamon tortie silver blotched tabby sepia &amp; blanc</t>
  </si>
  <si>
    <t>cinnamon tortie silver blotched tabby sepia &amp; blanc arlequin</t>
  </si>
  <si>
    <t>cinnamon tortie silver blotched tabby sepia mitted</t>
  </si>
  <si>
    <t>cinnamon tortie silver mackerel tabby</t>
  </si>
  <si>
    <t>cinnamon tortie silver mackerel tabby &amp; blanc</t>
  </si>
  <si>
    <t>cinnamon tortie silver mackerel tabby &amp; blanc arlequin</t>
  </si>
  <si>
    <t>cinnamon tortie silver mackerel tabby mink</t>
  </si>
  <si>
    <t>cinnamon tortie silver mackerel tabby mink &amp; blanc</t>
  </si>
  <si>
    <t>cinnamon tortie silver mackerel tabby mink &amp; blanc arlequin</t>
  </si>
  <si>
    <t>cinnamon tortie silver mackerel tabby mink mitted</t>
  </si>
  <si>
    <t>cinnamon tortie silver mackerel tabby mitted</t>
  </si>
  <si>
    <t>cinnamon tortie silver mackerel tabby sepia</t>
  </si>
  <si>
    <t>cinnamon tortie silver mackerel tabby sepia &amp; blanc</t>
  </si>
  <si>
    <t>cinnamon tortie silver mackerel tabby sepia &amp; blanc arlequin</t>
  </si>
  <si>
    <t>cinnamon tortie silver mackerel tabby sepia mitted</t>
  </si>
  <si>
    <t>cinnamon tortie silver shaded</t>
  </si>
  <si>
    <t>cinnamon tortie silver shaded &amp; blanc</t>
  </si>
  <si>
    <t>cinnamon tortie silver shaded &amp; blanc arlequin</t>
  </si>
  <si>
    <t>cinnamon tortie silver shaded &amp; blanc van</t>
  </si>
  <si>
    <t>cinnamon tortie silver shaded mink</t>
  </si>
  <si>
    <t>cinnamon tortie silver shaded mink &amp; blanc</t>
  </si>
  <si>
    <t>cinnamon tortie silver shaded mink &amp; blanc arlequin</t>
  </si>
  <si>
    <t>cinnamon tortie silver shaded mink &amp; blanc van</t>
  </si>
  <si>
    <t>cinnamon tortie silver shaded mink mitted</t>
  </si>
  <si>
    <t>cinnamon tortie silver shaded mitted</t>
  </si>
  <si>
    <t>cinnamon tortie silver shaded point</t>
  </si>
  <si>
    <t>cinnamon tortie silver shaded point &amp; blanc</t>
  </si>
  <si>
    <t>cinnamon tortie silver shaded point &amp; blanc arlequin</t>
  </si>
  <si>
    <t>cinnamon tortie silver shaded point &amp; blanc van</t>
  </si>
  <si>
    <t>cinnamon tortie silver shaded point mitted</t>
  </si>
  <si>
    <t>cinnamon tortie silver shaded sepia</t>
  </si>
  <si>
    <t>cinnamon tortie silver shaded sepia &amp; blanc</t>
  </si>
  <si>
    <t>cinnamon tortie silver shaded sepia &amp; blanc arlequin</t>
  </si>
  <si>
    <t>cinnamon tortie silver shaded sepia &amp; blanc van</t>
  </si>
  <si>
    <t>cinnamon tortie silver shaded sepia mitted</t>
  </si>
  <si>
    <t>cinnamon tortie silver spotted tabby</t>
  </si>
  <si>
    <t>cinnamon tortie silver spotted tabby &amp; blanc</t>
  </si>
  <si>
    <t>cinnamon tortie silver spotted tabby &amp; blanc arlequin</t>
  </si>
  <si>
    <t>cinnamon tortie silver spotted tabby mink</t>
  </si>
  <si>
    <t>cinnamon tortie silver spotted tabby mink &amp; blanc</t>
  </si>
  <si>
    <t>cinnamon tortie silver spotted tabby mink &amp; blanc arlequin</t>
  </si>
  <si>
    <t>cinnamon tortie silver spotted tabby mink mitted</t>
  </si>
  <si>
    <t>cinnamon tortie silver spotted tabby mitted</t>
  </si>
  <si>
    <t>cinnamon tortie silver spotted tabby sepia</t>
  </si>
  <si>
    <t>cinnamon tortie silver spotted tabby sepia &amp; blanc</t>
  </si>
  <si>
    <t>cinnamon tortie silver spotted tabby sepia &amp; blanc arlequin</t>
  </si>
  <si>
    <t>cinnamon tortie silver spotted tabby sepia mitted</t>
  </si>
  <si>
    <t>cinnamon tortie silver tabby</t>
  </si>
  <si>
    <t>cinnamon tortie silver tabby &amp; blanc</t>
  </si>
  <si>
    <t>cinnamon tortie silver tabby &amp; blanc arlequin</t>
  </si>
  <si>
    <t>cinnamon tortie silver tabby &amp; blanc van</t>
  </si>
  <si>
    <t>cinnamon tortie silver tabby mink</t>
  </si>
  <si>
    <t>cinnamon tortie silver tabby mink &amp; blanc</t>
  </si>
  <si>
    <t>cinnamon tortie silver tabby mink &amp; blanc arlequin</t>
  </si>
  <si>
    <t>cinnamon tortie silver tabby mink &amp; blanc van</t>
  </si>
  <si>
    <t>cinnamon tortie silver tabby mink mitted</t>
  </si>
  <si>
    <t>cinnamon tortie silver tabby mitted</t>
  </si>
  <si>
    <t>cinnamon tortie silver tabby point</t>
  </si>
  <si>
    <t>cinnamon tortie silver tabby point &amp; blanc</t>
  </si>
  <si>
    <t>cinnamon tortie silver tabby point &amp; blanc arlequin</t>
  </si>
  <si>
    <t>cinnamon tortie silver tabby point &amp; blanc van</t>
  </si>
  <si>
    <t>cinnamon tortie silver tabby point mitted</t>
  </si>
  <si>
    <t>cinnamon tortie silver tabby sepia</t>
  </si>
  <si>
    <t>cinnamon tortie silver tabby sepia &amp; blanc</t>
  </si>
  <si>
    <t>cinnamon tortie silver tabby sepia &amp; blanc arlequin</t>
  </si>
  <si>
    <t>cinnamon tortie silver tabby sepia &amp; blanc van</t>
  </si>
  <si>
    <t>cinnamon tortie silver tabby sepia mitted</t>
  </si>
  <si>
    <t>cinnamon tortie silver ticked tabby</t>
  </si>
  <si>
    <t>cinnamon tortie silver ticked tabby &amp; blanc</t>
  </si>
  <si>
    <t>cinnamon tortie silver ticked tabby &amp; blanc arlequin</t>
  </si>
  <si>
    <t>cinnamon tortie silver ticked tabby mink</t>
  </si>
  <si>
    <t>cinnamon tortie silver ticked tabby mink &amp; blanc</t>
  </si>
  <si>
    <t>cinnamon tortie silver ticked tabby mink &amp; blanc arlequin</t>
  </si>
  <si>
    <t>cinnamon tortie silver ticked tabby mink mitted</t>
  </si>
  <si>
    <t>cinnamon tortie silver ticked tabby mitted</t>
  </si>
  <si>
    <t>cinnamon tortie silver ticked tabby sepia</t>
  </si>
  <si>
    <t>cinnamon tortie silver ticked tabby sepia &amp; blanc</t>
  </si>
  <si>
    <t>cinnamon tortie silver ticked tabby sepia &amp; blanc arlequin</t>
  </si>
  <si>
    <t>cinnamon tortie silver ticked tabby sepia mitted</t>
  </si>
  <si>
    <t>cinnamon tortie smoke</t>
  </si>
  <si>
    <t>cinnamon tortie smoke &amp; blanc</t>
  </si>
  <si>
    <t>cinnamon tortie smoke &amp; blanc arlequin</t>
  </si>
  <si>
    <t>cinnamon tortie smoke &amp; blanc van</t>
  </si>
  <si>
    <t>cinnamon tortie smoke mink</t>
  </si>
  <si>
    <t>cinnamon tortie smoke mink &amp; blanc</t>
  </si>
  <si>
    <t>cinnamon tortie smoke mink &amp; blanc arlequin</t>
  </si>
  <si>
    <t>cinnamon tortie smoke mink &amp; blanc van</t>
  </si>
  <si>
    <t>cinnamon tortie smoke mink mitted</t>
  </si>
  <si>
    <t>cinnamon tortie smoke mitted</t>
  </si>
  <si>
    <t>cinnamon tortie smoke point</t>
  </si>
  <si>
    <t>cinnamon tortie smoke point &amp; blanc</t>
  </si>
  <si>
    <t>cinnamon tortie smoke point &amp; blanc arlequin</t>
  </si>
  <si>
    <t>cinnamon tortie smoke point &amp; blanc van</t>
  </si>
  <si>
    <t>cinnamon tortie smoke point mitted</t>
  </si>
  <si>
    <t>cinnamon tortie smoke sepia</t>
  </si>
  <si>
    <t>cinnamon tortie smoke sepia &amp; blanc</t>
  </si>
  <si>
    <t>cinnamon tortie smoke sepia &amp; blanc arlequin</t>
  </si>
  <si>
    <t>cinnamon tortie smoke sepia &amp; blanc van</t>
  </si>
  <si>
    <t>cinnamon tortie smoke sepia mitted</t>
  </si>
  <si>
    <t>cinnamon tortie spotted tabby</t>
  </si>
  <si>
    <t>cinnamon tortie spotted tabby &amp; blanc</t>
  </si>
  <si>
    <t>cinnamon tortie spotted tabby &amp; blanc arlequin</t>
  </si>
  <si>
    <t>cinnamon tortie spotted tabby mink</t>
  </si>
  <si>
    <t>cinnamon tortie spotted tabby mink &amp; blanc</t>
  </si>
  <si>
    <t>cinnamon tortie spotted tabby mink &amp; blanc arlequin</t>
  </si>
  <si>
    <t>cinnamon tortie spotted tabby mink mitted</t>
  </si>
  <si>
    <t>cinnamon tortie spotted tabby mitted</t>
  </si>
  <si>
    <t>cinnamon tortie spotted tabby sepia</t>
  </si>
  <si>
    <t>cinnamon tortie spotted tabby sepia &amp; blanc</t>
  </si>
  <si>
    <t>cinnamon tortie spotted tabby sepia &amp; blanc arlequin</t>
  </si>
  <si>
    <t>cinnamon tortie spotted tabby sepia mitted</t>
  </si>
  <si>
    <t>cinnamon tortie tabby</t>
  </si>
  <si>
    <t>cinnamon tortie tabby &amp; blanc</t>
  </si>
  <si>
    <t>cinnamon tortie tabby &amp; blanc arlequin</t>
  </si>
  <si>
    <t>cinnamon tortie tabby &amp; blanc van</t>
  </si>
  <si>
    <t>cinnamon tortie tabby mink</t>
  </si>
  <si>
    <t>cinnamon tortie tabby mink &amp; blanc</t>
  </si>
  <si>
    <t>cinnamon tortie tabby mink &amp; blanc arlequin</t>
  </si>
  <si>
    <t>cinnamon tortie tabby mink &amp; blanc van</t>
  </si>
  <si>
    <t>cinnamon tortie tabby mink mitted</t>
  </si>
  <si>
    <t>cinnamon tortie tabby mitted</t>
  </si>
  <si>
    <t>cinnamon tortie tabby point</t>
  </si>
  <si>
    <t>cinnamon tortie tabby point &amp; blanc</t>
  </si>
  <si>
    <t>cinnamon tortie tabby point &amp; blanc arlequin</t>
  </si>
  <si>
    <t>cinnamon tortie tabby point &amp; blanc van</t>
  </si>
  <si>
    <t>cinnamon tortie tabby point mitted</t>
  </si>
  <si>
    <t>cinnamon tortie tabby sepia</t>
  </si>
  <si>
    <t>cinnamon tortie tabby sepia &amp; blanc</t>
  </si>
  <si>
    <t>cinnamon tortie tabby sepia &amp; blanc arlequin</t>
  </si>
  <si>
    <t>cinnamon tortie tabby sepia &amp; blanc van</t>
  </si>
  <si>
    <t>cinnamon tortie tabby sepia mitted</t>
  </si>
  <si>
    <t>cinnamon tortie ticked tabby</t>
  </si>
  <si>
    <t>cinnamon tortie ticked tabby &amp; blanc</t>
  </si>
  <si>
    <t>cinnamon tortie ticked tabby &amp; blanc arlequin</t>
  </si>
  <si>
    <t>cinnamon tortie ticked tabby (sorrel tortie)</t>
  </si>
  <si>
    <t>cinnamon tortie ticked tabby mink</t>
  </si>
  <si>
    <t>cinnamon tortie ticked tabby mink &amp; blanc</t>
  </si>
  <si>
    <t>cinnamon tortie ticked tabby mink &amp; blanc arlequin</t>
  </si>
  <si>
    <t>cinnamon tortie ticked tabby mink mitted</t>
  </si>
  <si>
    <t>cinnamon tortie ticked tabby mitted</t>
  </si>
  <si>
    <t>cinnamon tortie ticked tabby sepia</t>
  </si>
  <si>
    <t>cinnamon tortie ticked tabby sepia &amp; blanc</t>
  </si>
  <si>
    <t>cinnamon tortie ticked tabby sepia &amp; blanc arlequin</t>
  </si>
  <si>
    <t>cinnamon tortie ticked tabby sepia mitted</t>
  </si>
  <si>
    <t>crème</t>
  </si>
  <si>
    <t>crème &amp; blanc</t>
  </si>
  <si>
    <t>crème &amp; blanc arlequin</t>
  </si>
  <si>
    <t>crème &amp; blanc van</t>
  </si>
  <si>
    <t>crème blotched tabby</t>
  </si>
  <si>
    <t>crème blotched tabby &amp; blanc</t>
  </si>
  <si>
    <t>crème blotched tabby &amp; blanc arlequin</t>
  </si>
  <si>
    <t>crème blotched tabby mink</t>
  </si>
  <si>
    <t>crème blotched tabby mink &amp; blanc</t>
  </si>
  <si>
    <t>crème blotched tabby mink &amp; blanc arlequin</t>
  </si>
  <si>
    <t>crème blotched tabby mink mitted</t>
  </si>
  <si>
    <t>crème blotched tabby mitted</t>
  </si>
  <si>
    <t>crème blotched tabby sepia</t>
  </si>
  <si>
    <t>crème blotched tabby sepia &amp; blanc</t>
  </si>
  <si>
    <t>crème blotched tabby sepia &amp; blanc arlequin</t>
  </si>
  <si>
    <t>crème blotched tabby sepia mitted</t>
  </si>
  <si>
    <t>crème chinchilla</t>
  </si>
  <si>
    <t>crème chinchilla &amp; blanc</t>
  </si>
  <si>
    <t>crème chinchilla &amp; blanc arlequin</t>
  </si>
  <si>
    <t>crème chinchilla &amp; blanc van</t>
  </si>
  <si>
    <t>crème chinchilla &amp; blanc yx or</t>
  </si>
  <si>
    <t>crème chinchilla mink</t>
  </si>
  <si>
    <t>crème chinchilla mink &amp; blanc</t>
  </si>
  <si>
    <t>crème chinchilla mink &amp; blanc arlequin</t>
  </si>
  <si>
    <t>crème chinchilla mink &amp; blanc van</t>
  </si>
  <si>
    <t>crème chinchilla mink mitted</t>
  </si>
  <si>
    <t>crème chinchilla mitted</t>
  </si>
  <si>
    <t>crème chinchilla point</t>
  </si>
  <si>
    <t>crème chinchilla point &amp; blanc</t>
  </si>
  <si>
    <t>crème chinchilla point &amp; blanc arlequin</t>
  </si>
  <si>
    <t>crème chinchilla point &amp; blanc van</t>
  </si>
  <si>
    <t>crème chinchilla point mitted</t>
  </si>
  <si>
    <t>crème chinchilla sepia</t>
  </si>
  <si>
    <t>crème chinchilla sepia &amp; blanc</t>
  </si>
  <si>
    <t>crème chinchilla sepia &amp; blanc arlequin</t>
  </si>
  <si>
    <t>crème chinchilla sepia &amp; blanc van</t>
  </si>
  <si>
    <t>crème chinchilla sepia mitted</t>
  </si>
  <si>
    <t>crème chinchilla yx or</t>
  </si>
  <si>
    <t>crème golden shaded</t>
  </si>
  <si>
    <t>crème golden shaded &amp; blanc</t>
  </si>
  <si>
    <t>crème golden shaded &amp; blanc arlequin</t>
  </si>
  <si>
    <t>crème golden shaded &amp; blanc van</t>
  </si>
  <si>
    <t>crème golden shaded mink</t>
  </si>
  <si>
    <t>crème golden shaded mink &amp; blanc</t>
  </si>
  <si>
    <t>crème golden shaded mink &amp; blanc arlequin</t>
  </si>
  <si>
    <t>crème golden shaded mink &amp; blanc van</t>
  </si>
  <si>
    <t>crème golden shaded mink mitted</t>
  </si>
  <si>
    <t>crème golden shaded mitted</t>
  </si>
  <si>
    <t>crème golden shaded point</t>
  </si>
  <si>
    <t>crème golden shaded point &amp; blanc</t>
  </si>
  <si>
    <t>crème golden shaded point &amp; blanc arlequin</t>
  </si>
  <si>
    <t>crème golden shaded point &amp; blanc van</t>
  </si>
  <si>
    <t>crème golden shaded point mitted</t>
  </si>
  <si>
    <t>crème golden shaded sepia</t>
  </si>
  <si>
    <t>crème golden shaded sepia &amp; blanc</t>
  </si>
  <si>
    <t>crème golden shaded sepia &amp; blanc arlequin</t>
  </si>
  <si>
    <t>crème golden shaded sepia &amp; blanc van</t>
  </si>
  <si>
    <t>crème golden shaded sepia mitted</t>
  </si>
  <si>
    <t>crème golden shaded yx or</t>
  </si>
  <si>
    <t>crème golden shell</t>
  </si>
  <si>
    <t>crème golden shell &amp; blanc</t>
  </si>
  <si>
    <t>crème golden shell &amp; blanc arlequin</t>
  </si>
  <si>
    <t>crème golden shell &amp; blanc van</t>
  </si>
  <si>
    <t>crème golden shell mink</t>
  </si>
  <si>
    <t>crème golden shell mink &amp; blanc</t>
  </si>
  <si>
    <t>crème golden shell mink &amp; blanc arlequin</t>
  </si>
  <si>
    <t>crème golden shell mink &amp; blanc van</t>
  </si>
  <si>
    <t>crème golden shell mink mitted</t>
  </si>
  <si>
    <t>crème golden shell mitted</t>
  </si>
  <si>
    <t>crème golden shell point</t>
  </si>
  <si>
    <t>crème golden shell point &amp; blanc</t>
  </si>
  <si>
    <t>crème golden shell point &amp; blanc arlequin</t>
  </si>
  <si>
    <t>crème golden shell point &amp; blanc van</t>
  </si>
  <si>
    <t>crème golden shell point mitted</t>
  </si>
  <si>
    <t>crème golden shell sepia</t>
  </si>
  <si>
    <t>crème golden shell sepia &amp; blanc</t>
  </si>
  <si>
    <t>crème golden shell sepia &amp; blanc arlequin</t>
  </si>
  <si>
    <t>crème golden shell sepia &amp; blanc van</t>
  </si>
  <si>
    <t>crème golden shell sepia mitted</t>
  </si>
  <si>
    <t>crème mackerel tabby</t>
  </si>
  <si>
    <t>crème mackerel tabby &amp; blanc</t>
  </si>
  <si>
    <t>crème mackerel tabby &amp; blanc arlequin</t>
  </si>
  <si>
    <t>crème mackerel tabby mink</t>
  </si>
  <si>
    <t>crème mackerel tabby mink &amp; blanc</t>
  </si>
  <si>
    <t>crème mackerel tabby mink &amp; blanc arlequin</t>
  </si>
  <si>
    <t>crème mackerel tabby mink mitted</t>
  </si>
  <si>
    <t>crème mackerel tabby mitted</t>
  </si>
  <si>
    <t>crème mackerel tabby sepia</t>
  </si>
  <si>
    <t>crème mackerel tabby sepia &amp; blanc</t>
  </si>
  <si>
    <t>crème mackerel tabby sepia &amp; blanc arlequin</t>
  </si>
  <si>
    <t>crème mackerel tabby sepia mitted</t>
  </si>
  <si>
    <t>crème mink</t>
  </si>
  <si>
    <t>crème mink &amp; blanc</t>
  </si>
  <si>
    <t>crème mink &amp; blanc arlequin</t>
  </si>
  <si>
    <t>crème mink &amp; blanc van</t>
  </si>
  <si>
    <t>crème mink mitted</t>
  </si>
  <si>
    <t>crème mitted</t>
  </si>
  <si>
    <t>crème point</t>
  </si>
  <si>
    <t>crème point &amp; blanc</t>
  </si>
  <si>
    <t>crème point &amp; blanc arlequin</t>
  </si>
  <si>
    <t>crème point &amp; blanc van</t>
  </si>
  <si>
    <t>crème point mitted</t>
  </si>
  <si>
    <t>crème sepia</t>
  </si>
  <si>
    <t>crème sepia &amp; blanc</t>
  </si>
  <si>
    <t>crème sepia &amp; blanc arlequin</t>
  </si>
  <si>
    <t>crème sepia &amp; blanc van</t>
  </si>
  <si>
    <t>crème sepia mitted</t>
  </si>
  <si>
    <t>crème silver blotched tabby</t>
  </si>
  <si>
    <t>crème silver blotched tabby &amp; blanc</t>
  </si>
  <si>
    <t>crème silver blotched tabby &amp; blanc arlequin</t>
  </si>
  <si>
    <t>crème silver blotched tabby mink</t>
  </si>
  <si>
    <t>crème silver blotched tabby mink &amp; blanc</t>
  </si>
  <si>
    <t>crème silver blotched tabby mink &amp; blanc arlequin</t>
  </si>
  <si>
    <t>crème silver blotched tabby mink mitted</t>
  </si>
  <si>
    <t>crème silver blotched tabby mitted</t>
  </si>
  <si>
    <t>crème silver blotched tabby sepia</t>
  </si>
  <si>
    <t>crème silver blotched tabby sepia &amp; blanc</t>
  </si>
  <si>
    <t>crème silver blotched tabby sepia &amp; blanc arlequin</t>
  </si>
  <si>
    <t>crème silver blotched tabby sepia mitted</t>
  </si>
  <si>
    <t>crème silver mackerel tabby</t>
  </si>
  <si>
    <t>crème silver mackerel tabby &amp; blanc</t>
  </si>
  <si>
    <t>crème silver mackerel tabby &amp; blanc arlequin</t>
  </si>
  <si>
    <t>crème silver mackerel tabby mink</t>
  </si>
  <si>
    <t>crème silver mackerel tabby mink &amp; blanc</t>
  </si>
  <si>
    <t>crème silver mackerel tabby mink &amp; blanc arlequin</t>
  </si>
  <si>
    <t>crème silver mackerel tabby mink mitted</t>
  </si>
  <si>
    <t>crème silver mackerel tabby mitted</t>
  </si>
  <si>
    <t>crème silver mackerel tabby sepia</t>
  </si>
  <si>
    <t>crème silver mackerel tabby sepia &amp; blanc</t>
  </si>
  <si>
    <t>crème silver mackerel tabby sepia &amp; blanc arlequin</t>
  </si>
  <si>
    <t>crème silver mackerel tabby sepia mitted</t>
  </si>
  <si>
    <t>crème silver shaded</t>
  </si>
  <si>
    <t>crème silver shaded &amp; blanc</t>
  </si>
  <si>
    <t>crème silver shaded &amp; blanc arlequin</t>
  </si>
  <si>
    <t>crème silver shaded &amp; blanc van</t>
  </si>
  <si>
    <t>crème silver shaded &amp; blanc yx or</t>
  </si>
  <si>
    <t>crème silver shaded mink</t>
  </si>
  <si>
    <t>crème silver shaded mink &amp; blanc</t>
  </si>
  <si>
    <t>crème silver shaded mink &amp; blanc arlequin</t>
  </si>
  <si>
    <t>crème silver shaded mink &amp; blanc van</t>
  </si>
  <si>
    <t>crème silver shaded mink mitted</t>
  </si>
  <si>
    <t>crème silver shaded mitted</t>
  </si>
  <si>
    <t>crème silver shaded point</t>
  </si>
  <si>
    <t>crème silver shaded point &amp; blanc</t>
  </si>
  <si>
    <t>crème silver shaded point &amp; blanc arlequin</t>
  </si>
  <si>
    <t>crème silver shaded point &amp; blanc van</t>
  </si>
  <si>
    <t>crème silver shaded point mitted</t>
  </si>
  <si>
    <t>crème silver shaded sepia</t>
  </si>
  <si>
    <t>crème silver shaded sepia &amp; blanc</t>
  </si>
  <si>
    <t>crème silver shaded sepia &amp; blanc arlequin</t>
  </si>
  <si>
    <t>crème silver shaded sepia &amp; blanc van</t>
  </si>
  <si>
    <t>crème silver shaded sepia mitted</t>
  </si>
  <si>
    <t>crème silver shaded yx or</t>
  </si>
  <si>
    <t>crème silver spotted tabby</t>
  </si>
  <si>
    <t>crème silver spotted tabby &amp; blanc</t>
  </si>
  <si>
    <t>crème silver spotted tabby &amp; blanc arlequin</t>
  </si>
  <si>
    <t>crème silver spotted tabby mink</t>
  </si>
  <si>
    <t>crème silver spotted tabby mink &amp; blanc</t>
  </si>
  <si>
    <t>crème silver spotted tabby mink &amp; blanc arlequin</t>
  </si>
  <si>
    <t>crème silver spotted tabby mink mitted</t>
  </si>
  <si>
    <t>crème silver spotted tabby mitted</t>
  </si>
  <si>
    <t>crème silver spotted tabby sepia</t>
  </si>
  <si>
    <t>crème silver spotted tabby sepia &amp; blanc</t>
  </si>
  <si>
    <t>crème silver spotted tabby sepia &amp; blanc arlequin</t>
  </si>
  <si>
    <t>crème silver spotted tabby sepia mitted</t>
  </si>
  <si>
    <t>crème silver tabby</t>
  </si>
  <si>
    <t>crème silver tabby &amp; blanc</t>
  </si>
  <si>
    <t>crème silver tabby &amp; blanc arlequin</t>
  </si>
  <si>
    <t>crème silver tabby &amp; blanc van</t>
  </si>
  <si>
    <t>crème silver tabby mink</t>
  </si>
  <si>
    <t>crème silver tabby mink &amp; blanc</t>
  </si>
  <si>
    <t>crème silver tabby mink &amp; blanc arlequin</t>
  </si>
  <si>
    <t>crème silver tabby mink &amp; blanc van</t>
  </si>
  <si>
    <t>crème silver tabby mink mitted</t>
  </si>
  <si>
    <t>crème silver tabby mitted</t>
  </si>
  <si>
    <t>crème silver tabby point</t>
  </si>
  <si>
    <t>crème silver tabby point &amp; blanc</t>
  </si>
  <si>
    <t>crème silver tabby point &amp; blanc arlequin</t>
  </si>
  <si>
    <t>crème silver tabby point &amp; blanc van</t>
  </si>
  <si>
    <t>crème silver tabby point mitted</t>
  </si>
  <si>
    <t>crème silver tabby sepia</t>
  </si>
  <si>
    <t>crème silver tabby sepia &amp; blanc</t>
  </si>
  <si>
    <t>crème silver tabby sepia &amp; blanc arlequin</t>
  </si>
  <si>
    <t>crème silver tabby sepia &amp; blanc van</t>
  </si>
  <si>
    <t>crème silver tabby sepia mitted</t>
  </si>
  <si>
    <t>crème silver ticked tabby</t>
  </si>
  <si>
    <t>crème silver ticked tabby &amp; blanc</t>
  </si>
  <si>
    <t>crème silver ticked tabby &amp; blanc arlequin</t>
  </si>
  <si>
    <t>crème silver ticked tabby mink</t>
  </si>
  <si>
    <t>crème silver ticked tabby mink &amp; blanc</t>
  </si>
  <si>
    <t>crème silver ticked tabby mink &amp; blanc arlequin</t>
  </si>
  <si>
    <t>crème silver ticked tabby mink mitted</t>
  </si>
  <si>
    <t>crème silver ticked tabby mitted</t>
  </si>
  <si>
    <t>crème silver ticked tabby sepia</t>
  </si>
  <si>
    <t>crème silver ticked tabby sepia &amp; blanc</t>
  </si>
  <si>
    <t>crème silver ticked tabby sepia &amp; blanc arlequin</t>
  </si>
  <si>
    <t>crème silver ticked tabby sepia mitted</t>
  </si>
  <si>
    <t>crème smoke</t>
  </si>
  <si>
    <t>crème smoke &amp; blanc</t>
  </si>
  <si>
    <t>crème smoke &amp; blanc arlequin</t>
  </si>
  <si>
    <t>crème smoke &amp; blanc van</t>
  </si>
  <si>
    <t>crème smoke mink</t>
  </si>
  <si>
    <t>crème smoke mink &amp; blanc</t>
  </si>
  <si>
    <t>crème smoke mink &amp; blanc arlequin</t>
  </si>
  <si>
    <t>crème smoke mink &amp; blanc van</t>
  </si>
  <si>
    <t>crème smoke mink mitted</t>
  </si>
  <si>
    <t>crème smoke mitted</t>
  </si>
  <si>
    <t>crème smoke point</t>
  </si>
  <si>
    <t>crème smoke point &amp; blanc</t>
  </si>
  <si>
    <t>crème smoke point &amp; blanc arlequin</t>
  </si>
  <si>
    <t>crème smoke point &amp; blanc van</t>
  </si>
  <si>
    <t>crème smoke point mitted</t>
  </si>
  <si>
    <t>crème smoke sepia</t>
  </si>
  <si>
    <t>crème smoke sepia &amp; blanc</t>
  </si>
  <si>
    <t>crème smoke sepia &amp; blanc arlequin</t>
  </si>
  <si>
    <t>crème smoke sepia &amp; blanc van</t>
  </si>
  <si>
    <t>crème smoke sepia mitted</t>
  </si>
  <si>
    <t>crème spotted tabby</t>
  </si>
  <si>
    <t>crème spotted tabby &amp; blanc</t>
  </si>
  <si>
    <t>crème spotted tabby &amp; blanc arlequin</t>
  </si>
  <si>
    <t>crème spotted tabby mink</t>
  </si>
  <si>
    <t>crème spotted tabby mink &amp; blanc</t>
  </si>
  <si>
    <t>crème spotted tabby mink &amp; blanc arlequin</t>
  </si>
  <si>
    <t>crème spotted tabby mink mitted</t>
  </si>
  <si>
    <t>crème spotted tabby mitted</t>
  </si>
  <si>
    <t>crème spotted tabby sepia</t>
  </si>
  <si>
    <t>crème spotted tabby sepia &amp; blanc</t>
  </si>
  <si>
    <t>crème spotted tabby sepia &amp; blanc arlequin</t>
  </si>
  <si>
    <t>crème spotted tabby sepia mitted</t>
  </si>
  <si>
    <t>crème tabby</t>
  </si>
  <si>
    <t>crème tabby &amp; blanc</t>
  </si>
  <si>
    <t>crème tabby &amp; blanc arlequin</t>
  </si>
  <si>
    <t>crème tabby &amp; blanc van</t>
  </si>
  <si>
    <t>crème tabby mink</t>
  </si>
  <si>
    <t>crème tabby mink &amp; blanc</t>
  </si>
  <si>
    <t>crème tabby mink &amp; blanc arlequin</t>
  </si>
  <si>
    <t>crème tabby mink &amp; blanc van</t>
  </si>
  <si>
    <t>crème tabby mink mitted</t>
  </si>
  <si>
    <t>crème tabby mitted</t>
  </si>
  <si>
    <t>crème tabby point</t>
  </si>
  <si>
    <t>crème tabby point &amp; blanc</t>
  </si>
  <si>
    <t>crème tabby point &amp; blanc arlequin</t>
  </si>
  <si>
    <t>crème tabby point &amp; blanc van</t>
  </si>
  <si>
    <t>crème tabby point mitted</t>
  </si>
  <si>
    <t>crème tabby sepia</t>
  </si>
  <si>
    <t>crème tabby sepia &amp; blanc</t>
  </si>
  <si>
    <t>crème tabby sepia &amp; blanc arlequin</t>
  </si>
  <si>
    <t>crème tabby sepia &amp; blanc van</t>
  </si>
  <si>
    <t>crème tabby sepia mitted</t>
  </si>
  <si>
    <t>crème ticked tabby</t>
  </si>
  <si>
    <t>crème ticked tabby &amp; blanc</t>
  </si>
  <si>
    <t>crème ticked tabby &amp; blanc arlequin</t>
  </si>
  <si>
    <t>crème ticked tabby mink</t>
  </si>
  <si>
    <t>crème ticked tabby mink &amp; blanc</t>
  </si>
  <si>
    <t>crème ticked tabby mink &amp; blanc arlequin</t>
  </si>
  <si>
    <t>crème ticked tabby mink mitted</t>
  </si>
  <si>
    <t>crème ticked tabby mitted</t>
  </si>
  <si>
    <t>crème ticked tabby sepia</t>
  </si>
  <si>
    <t>crème ticked tabby sepia &amp; blanc</t>
  </si>
  <si>
    <t>crème ticked tabby sepia &amp; blanc arlequin</t>
  </si>
  <si>
    <t>crème ticked tabby sepia mitted</t>
  </si>
  <si>
    <t>fawn</t>
  </si>
  <si>
    <t>fawn &amp; blanc</t>
  </si>
  <si>
    <t>fawn &amp; blanc arlequin</t>
  </si>
  <si>
    <t>fawn &amp; blanc van</t>
  </si>
  <si>
    <t>fawn blotched tabby</t>
  </si>
  <si>
    <t>fawn blotched tabby &amp; blanc</t>
  </si>
  <si>
    <t>fawn blotched tabby &amp; blanc arlequin</t>
  </si>
  <si>
    <t>fawn blotched tabby mink</t>
  </si>
  <si>
    <t>fawn blotched tabby mink &amp; blanc</t>
  </si>
  <si>
    <t>fawn blotched tabby mink &amp; blanc arlequin</t>
  </si>
  <si>
    <t>fawn blotched tabby mink mitted</t>
  </si>
  <si>
    <t>fawn blotched tabby mitted</t>
  </si>
  <si>
    <t>fawn blotched tabby sepia</t>
  </si>
  <si>
    <t>fawn blotched tabby sepia &amp; blanc</t>
  </si>
  <si>
    <t>fawn blotched tabby sepia &amp; blanc arlequin</t>
  </si>
  <si>
    <t>fawn blotched tabby sepia mitted</t>
  </si>
  <si>
    <t>fawn chinchilla</t>
  </si>
  <si>
    <t>fawn chinchilla &amp; blanc</t>
  </si>
  <si>
    <t>fawn chinchilla &amp; blanc arlequin</t>
  </si>
  <si>
    <t>fawn chinchilla &amp; blanc van</t>
  </si>
  <si>
    <t>fawn chinchilla mink</t>
  </si>
  <si>
    <t>fawn chinchilla mink &amp; blanc</t>
  </si>
  <si>
    <t>fawn chinchilla mink &amp; blanc arlequin</t>
  </si>
  <si>
    <t>fawn chinchilla mink &amp; blanc van</t>
  </si>
  <si>
    <t>fawn chinchilla mink mitted</t>
  </si>
  <si>
    <t>fawn chinchilla mitted</t>
  </si>
  <si>
    <t>fawn chinchilla point</t>
  </si>
  <si>
    <t>fawn chinchilla point &amp; blanc</t>
  </si>
  <si>
    <t>fawn chinchilla point &amp; blanc arlequin</t>
  </si>
  <si>
    <t>fawn chinchilla point &amp; blanc van</t>
  </si>
  <si>
    <t>fawn chinchilla point mitted</t>
  </si>
  <si>
    <t>fawn chinchilla sepia</t>
  </si>
  <si>
    <t>fawn chinchilla sepia &amp; blanc</t>
  </si>
  <si>
    <t>fawn chinchilla sepia &amp; blanc arlequin</t>
  </si>
  <si>
    <t>fawn chinchilla sepia &amp; blanc van</t>
  </si>
  <si>
    <t>fawn chinchilla sepia mitted</t>
  </si>
  <si>
    <t>fawn golden shaded</t>
  </si>
  <si>
    <t>fawn golden shaded &amp; blanc</t>
  </si>
  <si>
    <t>fawn golden shaded &amp; blanc arlequin</t>
  </si>
  <si>
    <t>fawn golden shaded &amp; blanc van</t>
  </si>
  <si>
    <t>fawn golden shaded mink</t>
  </si>
  <si>
    <t>fawn golden shaded mink &amp; blanc</t>
  </si>
  <si>
    <t>fawn golden shaded mink &amp; blanc arlequin</t>
  </si>
  <si>
    <t>fawn golden shaded mink &amp; blanc van</t>
  </si>
  <si>
    <t>fawn golden shaded mink mitted</t>
  </si>
  <si>
    <t>fawn golden shaded mitted</t>
  </si>
  <si>
    <t>fawn golden shaded point</t>
  </si>
  <si>
    <t>fawn golden shaded point &amp; blanc</t>
  </si>
  <si>
    <t>fawn golden shaded point &amp; blanc arlequin</t>
  </si>
  <si>
    <t>fawn golden shaded point &amp; blanc van</t>
  </si>
  <si>
    <t>fawn golden shaded point mitted</t>
  </si>
  <si>
    <t>fawn golden shaded sepia</t>
  </si>
  <si>
    <t>fawn golden shaded sepia &amp; blanc</t>
  </si>
  <si>
    <t>fawn golden shaded sepia &amp; blanc arlequin</t>
  </si>
  <si>
    <t>fawn golden shaded sepia &amp; blanc van</t>
  </si>
  <si>
    <t>fawn golden shaded sepia mitted</t>
  </si>
  <si>
    <t>fawn golden shell</t>
  </si>
  <si>
    <t>fawn golden shell &amp; blanc</t>
  </si>
  <si>
    <t>fawn golden shell &amp; blanc arlequin</t>
  </si>
  <si>
    <t>fawn golden shell &amp; blanc van</t>
  </si>
  <si>
    <t>fawn golden shell mink</t>
  </si>
  <si>
    <t>fawn golden shell mink &amp; blanc</t>
  </si>
  <si>
    <t>fawn golden shell mink &amp; blanc arlequin</t>
  </si>
  <si>
    <t>fawn golden shell mink &amp; blanc van</t>
  </si>
  <si>
    <t>fawn golden shell mink mitted</t>
  </si>
  <si>
    <t>fawn golden shell mitted</t>
  </si>
  <si>
    <t>fawn golden shell point</t>
  </si>
  <si>
    <t>fawn golden shell point &amp; blanc</t>
  </si>
  <si>
    <t>fawn golden shell point &amp; blanc arlequin</t>
  </si>
  <si>
    <t>fawn golden shell point &amp; blanc van</t>
  </si>
  <si>
    <t>fawn golden shell point mitted</t>
  </si>
  <si>
    <t>fawn golden shell sepia</t>
  </si>
  <si>
    <t>fawn golden shell sepia &amp; blanc</t>
  </si>
  <si>
    <t>fawn golden shell sepia &amp; blanc arlequin</t>
  </si>
  <si>
    <t>fawn golden shell sepia &amp; blanc van</t>
  </si>
  <si>
    <t>fawn golden shell sepia mitted</t>
  </si>
  <si>
    <t>fawn mackerel tabby</t>
  </si>
  <si>
    <t>fawn mackerel tabby &amp; blanc</t>
  </si>
  <si>
    <t>fawn mackerel tabby &amp; blanc arlequin</t>
  </si>
  <si>
    <t>fawn mackerel tabby mink</t>
  </si>
  <si>
    <t>fawn mackerel tabby mink &amp; blanc</t>
  </si>
  <si>
    <t>fawn mackerel tabby mink &amp; blanc arlequin</t>
  </si>
  <si>
    <t>fawn mackerel tabby mink mitted</t>
  </si>
  <si>
    <t>fawn mackerel tabby mitted</t>
  </si>
  <si>
    <t>fawn mackerel tabby sepia</t>
  </si>
  <si>
    <t>fawn mackerel tabby sepia &amp; blanc</t>
  </si>
  <si>
    <t>fawn mackerel tabby sepia &amp; blanc arlequin</t>
  </si>
  <si>
    <t>fawn mackerel tabby sepia mitted</t>
  </si>
  <si>
    <t>fawn mink</t>
  </si>
  <si>
    <t>fawn mink &amp; blanc</t>
  </si>
  <si>
    <t>fawn mink &amp; blanc arlequin</t>
  </si>
  <si>
    <t>fawn mink &amp; blanc van</t>
  </si>
  <si>
    <t>fawn mink mitted</t>
  </si>
  <si>
    <t>fawn mitted</t>
  </si>
  <si>
    <t>fawn point</t>
  </si>
  <si>
    <t>fawn point &amp; blanc</t>
  </si>
  <si>
    <t>fawn point &amp; blanc arlequin</t>
  </si>
  <si>
    <t>fawn point &amp; blanc van</t>
  </si>
  <si>
    <t>fawn point mitted</t>
  </si>
  <si>
    <t>fawn sepia</t>
  </si>
  <si>
    <t>fawn sepia &amp; blanc</t>
  </si>
  <si>
    <t>fawn sepia &amp; blanc arlequin</t>
  </si>
  <si>
    <t>fawn sepia &amp; blanc van</t>
  </si>
  <si>
    <t>fawn sepia mitted</t>
  </si>
  <si>
    <t>fawn silver blotched tabby</t>
  </si>
  <si>
    <t>fawn silver blotched tabby &amp; blanc</t>
  </si>
  <si>
    <t>fawn silver blotched tabby &amp; blanc arlequin</t>
  </si>
  <si>
    <t>fawn silver blotched tabby mink</t>
  </si>
  <si>
    <t>fawn silver blotched tabby mink &amp; blanc</t>
  </si>
  <si>
    <t>fawn silver blotched tabby mink &amp; blanc arlequin</t>
  </si>
  <si>
    <t>fawn silver blotched tabby mink mitted</t>
  </si>
  <si>
    <t>fawn silver blotched tabby mitted</t>
  </si>
  <si>
    <t>fawn silver blotched tabby sepia</t>
  </si>
  <si>
    <t>fawn silver blotched tabby sepia &amp; blanc</t>
  </si>
  <si>
    <t>fawn silver blotched tabby sepia &amp; blanc arlequin</t>
  </si>
  <si>
    <t>fawn silver blotched tabby sepia mitted</t>
  </si>
  <si>
    <t>fawn silver mackerel tabby</t>
  </si>
  <si>
    <t>fawn silver mackerel tabby &amp; blanc</t>
  </si>
  <si>
    <t>fawn silver mackerel tabby &amp; blanc arlequin</t>
  </si>
  <si>
    <t>fawn silver mackerel tabby mink</t>
  </si>
  <si>
    <t>fawn silver mackerel tabby mink &amp; blanc</t>
  </si>
  <si>
    <t>fawn silver mackerel tabby mink &amp; blanc arlequin</t>
  </si>
  <si>
    <t>fawn silver mackerel tabby mink mitted</t>
  </si>
  <si>
    <t>fawn silver mackerel tabby mitted</t>
  </si>
  <si>
    <t>fawn silver mackerel tabby sepia</t>
  </si>
  <si>
    <t>fawn silver mackerel tabby sepia &amp; blanc</t>
  </si>
  <si>
    <t>fawn silver mackerel tabby sepia &amp; blanc arlequin</t>
  </si>
  <si>
    <t>fawn silver mackerel tabby sepia mitted</t>
  </si>
  <si>
    <t>fawn silver shaded</t>
  </si>
  <si>
    <t>fawn silver shaded &amp; blanc</t>
  </si>
  <si>
    <t>fawn silver shaded &amp; blanc arlequin</t>
  </si>
  <si>
    <t>fawn silver shaded &amp; blanc van</t>
  </si>
  <si>
    <t>fawn silver shaded mink</t>
  </si>
  <si>
    <t>fawn silver shaded mink &amp; blanc</t>
  </si>
  <si>
    <t>fawn silver shaded mink &amp; blanc arlequin</t>
  </si>
  <si>
    <t>fawn silver shaded mink &amp; blanc van</t>
  </si>
  <si>
    <t>fawn silver shaded mink mitted</t>
  </si>
  <si>
    <t>fawn silver shaded mitted</t>
  </si>
  <si>
    <t>fawn silver shaded point</t>
  </si>
  <si>
    <t>fawn silver shaded point &amp; blanc</t>
  </si>
  <si>
    <t>fawn silver shaded point &amp; blanc arlequin</t>
  </si>
  <si>
    <t>fawn silver shaded point &amp; blanc van</t>
  </si>
  <si>
    <t>fawn silver shaded point mitted</t>
  </si>
  <si>
    <t>fawn silver shaded sepia</t>
  </si>
  <si>
    <t>fawn silver shaded sepia &amp; blanc</t>
  </si>
  <si>
    <t>fawn silver shaded sepia &amp; blanc arlequin</t>
  </si>
  <si>
    <t>fawn silver shaded sepia &amp; blanc van</t>
  </si>
  <si>
    <t>fawn silver shaded sepia mitted</t>
  </si>
  <si>
    <t>fawn silver spotted tabby</t>
  </si>
  <si>
    <t>fawn silver spotted tabby &amp; blanc</t>
  </si>
  <si>
    <t>fawn silver spotted tabby &amp; blanc arlequin</t>
  </si>
  <si>
    <t>fawn silver spotted tabby mink</t>
  </si>
  <si>
    <t>fawn silver spotted tabby mink &amp; blanc</t>
  </si>
  <si>
    <t>fawn silver spotted tabby mink &amp; blanc arlequin</t>
  </si>
  <si>
    <t>fawn silver spotted tabby mink mitted</t>
  </si>
  <si>
    <t>fawn silver spotted tabby mitted</t>
  </si>
  <si>
    <t>fawn silver spotted tabby sepia</t>
  </si>
  <si>
    <t>fawn silver spotted tabby sepia &amp; blanc</t>
  </si>
  <si>
    <t>fawn silver spotted tabby sepia &amp; blanc arlequin</t>
  </si>
  <si>
    <t>fawn silver spotted tabby sepia mitted</t>
  </si>
  <si>
    <t>fawn silver tabby</t>
  </si>
  <si>
    <t>fawn silver tabby &amp; blanc</t>
  </si>
  <si>
    <t>fawn silver tabby &amp; blanc arlequin</t>
  </si>
  <si>
    <t>fawn silver tabby &amp; blanc van</t>
  </si>
  <si>
    <t>fawn silver tabby mink</t>
  </si>
  <si>
    <t>fawn silver tabby mink &amp; blanc</t>
  </si>
  <si>
    <t>fawn silver tabby mink &amp; blanc arlequin</t>
  </si>
  <si>
    <t>fawn silver tabby mink &amp; blanc van</t>
  </si>
  <si>
    <t>fawn silver tabby mink mitted</t>
  </si>
  <si>
    <t>fawn silver tabby mitted</t>
  </si>
  <si>
    <t>fawn silver tabby point</t>
  </si>
  <si>
    <t>fawn silver tabby point &amp; blanc</t>
  </si>
  <si>
    <t>fawn silver tabby point &amp; blanc arlequin</t>
  </si>
  <si>
    <t>fawn silver tabby point &amp; blanc van</t>
  </si>
  <si>
    <t>fawn silver tabby point mitted</t>
  </si>
  <si>
    <t>fawn silver tabby sepia</t>
  </si>
  <si>
    <t>fawn silver tabby sepia &amp; blanc</t>
  </si>
  <si>
    <t>fawn silver tabby sepia &amp; blanc arlequin</t>
  </si>
  <si>
    <t>fawn silver tabby sepia &amp; blanc van</t>
  </si>
  <si>
    <t>fawn silver tabby sepia mitted</t>
  </si>
  <si>
    <t>fawn silver ticked tabby</t>
  </si>
  <si>
    <t>fawn silver ticked tabby &amp; blanc</t>
  </si>
  <si>
    <t>fawn silver ticked tabby &amp; blanc arlequin</t>
  </si>
  <si>
    <t>fawn silver ticked tabby mink</t>
  </si>
  <si>
    <t>fawn silver ticked tabby mink &amp; blanc</t>
  </si>
  <si>
    <t>fawn silver ticked tabby mink &amp; blanc arlequin</t>
  </si>
  <si>
    <t>fawn silver ticked tabby mink mitted</t>
  </si>
  <si>
    <t>fawn silver ticked tabby mitted</t>
  </si>
  <si>
    <t>fawn silver ticked tabby sepia</t>
  </si>
  <si>
    <t>fawn silver ticked tabby sepia &amp; blanc</t>
  </si>
  <si>
    <t>fawn silver ticked tabby sepia &amp; blanc arlequin</t>
  </si>
  <si>
    <t>fawn silver ticked tabby sepia mitted</t>
  </si>
  <si>
    <t>fawn smoke</t>
  </si>
  <si>
    <t>fawn smoke &amp; blanc</t>
  </si>
  <si>
    <t>fawn smoke &amp; blanc arlequin</t>
  </si>
  <si>
    <t>fawn smoke &amp; blanc van</t>
  </si>
  <si>
    <t>fawn smoke mink</t>
  </si>
  <si>
    <t>fawn smoke mink &amp; blanc</t>
  </si>
  <si>
    <t>fawn smoke mink &amp; blanc arlequin</t>
  </si>
  <si>
    <t>fawn smoke mink &amp; blanc van</t>
  </si>
  <si>
    <t>fawn smoke mink mitted</t>
  </si>
  <si>
    <t>fawn smoke mitted</t>
  </si>
  <si>
    <t>fawn smoke point</t>
  </si>
  <si>
    <t>fawn smoke point &amp; blanc</t>
  </si>
  <si>
    <t>fawn smoke point &amp; blanc arlequin</t>
  </si>
  <si>
    <t>fawn smoke point &amp; blanc van</t>
  </si>
  <si>
    <t>fawn smoke point mitted</t>
  </si>
  <si>
    <t>fawn smoke sepia</t>
  </si>
  <si>
    <t>fawn smoke sepia &amp; blanc</t>
  </si>
  <si>
    <t>fawn smoke sepia &amp; blanc arlequin</t>
  </si>
  <si>
    <t>fawn smoke sepia &amp; blanc van</t>
  </si>
  <si>
    <t>fawn smoke sepia mitted</t>
  </si>
  <si>
    <t>fawn spotted tabby</t>
  </si>
  <si>
    <t>fawn spotted tabby &amp; blanc</t>
  </si>
  <si>
    <t>fawn spotted tabby &amp; blanc arlequin</t>
  </si>
  <si>
    <t>fawn spotted tabby mink</t>
  </si>
  <si>
    <t>fawn spotted tabby mink &amp; blanc</t>
  </si>
  <si>
    <t>fawn spotted tabby mink &amp; blanc arlequin</t>
  </si>
  <si>
    <t>fawn spotted tabby mink mitted</t>
  </si>
  <si>
    <t>fawn spotted tabby mitted</t>
  </si>
  <si>
    <t>fawn spotted tabby sepia</t>
  </si>
  <si>
    <t>fawn spotted tabby sepia &amp; blanc</t>
  </si>
  <si>
    <t>fawn spotted tabby sepia &amp; blanc arlequin</t>
  </si>
  <si>
    <t>fawn spotted tabby sepia mitted</t>
  </si>
  <si>
    <t>fawn tabby</t>
  </si>
  <si>
    <t>fawn tabby &amp; blanc</t>
  </si>
  <si>
    <t>fawn tabby &amp; blanc arlequin</t>
  </si>
  <si>
    <t>fawn tabby &amp; blanc van</t>
  </si>
  <si>
    <t>fawn tabby mink</t>
  </si>
  <si>
    <t>fawn tabby mink &amp; blanc</t>
  </si>
  <si>
    <t>fawn tabby mink &amp; blanc arlequin</t>
  </si>
  <si>
    <t>fawn tabby mink &amp; blanc van</t>
  </si>
  <si>
    <t>fawn tabby mink mitted</t>
  </si>
  <si>
    <t>fawn tabby mitted</t>
  </si>
  <si>
    <t>fawn tabby point</t>
  </si>
  <si>
    <t>fawn tabby point &amp; blanc</t>
  </si>
  <si>
    <t>fawn tabby point &amp; blanc arlequin</t>
  </si>
  <si>
    <t>fawn tabby point &amp; blanc van</t>
  </si>
  <si>
    <t>fawn tabby point mitted</t>
  </si>
  <si>
    <t>fawn tabby sepia</t>
  </si>
  <si>
    <t>fawn tabby sepia &amp; blanc</t>
  </si>
  <si>
    <t>fawn tabby sepia &amp; blanc arlequin</t>
  </si>
  <si>
    <t>fawn tabby sepia &amp; blanc van</t>
  </si>
  <si>
    <t>fawn tabby sepia mitted</t>
  </si>
  <si>
    <t>fawn ticked tabby</t>
  </si>
  <si>
    <t>fawn ticked tabby &amp; blanc</t>
  </si>
  <si>
    <t>fawn ticked tabby &amp; blanc arlequin</t>
  </si>
  <si>
    <t>fawn ticked tabby mink</t>
  </si>
  <si>
    <t>fawn ticked tabby mink &amp; blanc</t>
  </si>
  <si>
    <t>fawn ticked tabby mink &amp; blanc arlequin</t>
  </si>
  <si>
    <t>fawn ticked tabby mink mitted</t>
  </si>
  <si>
    <t>fawn ticked tabby mitted</t>
  </si>
  <si>
    <t>fawn ticked tabby sepia</t>
  </si>
  <si>
    <t>fawn ticked tabby sepia &amp; blanc</t>
  </si>
  <si>
    <t>fawn ticked tabby sepia &amp; blanc arlequin</t>
  </si>
  <si>
    <t>fawn ticked tabby sepia mitted</t>
  </si>
  <si>
    <t>fawn tortie</t>
  </si>
  <si>
    <t>fawn tortie &amp; blanc</t>
  </si>
  <si>
    <t>fawn tortie &amp; blanc arlequin</t>
  </si>
  <si>
    <t>fawn tortie &amp; blanc van</t>
  </si>
  <si>
    <t>fawn tortie blotched tabby</t>
  </si>
  <si>
    <t>fawn tortie blotched tabby &amp; blanc</t>
  </si>
  <si>
    <t>fawn tortie blotched tabby &amp; blanc arlequin</t>
  </si>
  <si>
    <t>fawn tortie blotched tabby mink</t>
  </si>
  <si>
    <t>fawn tortie blotched tabby mink &amp; blanc</t>
  </si>
  <si>
    <t>fawn tortie blotched tabby mink &amp; blanc arlequin</t>
  </si>
  <si>
    <t>fawn tortie blotched tabby mink mitted</t>
  </si>
  <si>
    <t>fawn tortie blotched tabby mitted</t>
  </si>
  <si>
    <t>fawn tortie blotched tabby sepia</t>
  </si>
  <si>
    <t>fawn tortie blotched tabby sepia &amp; blanc</t>
  </si>
  <si>
    <t>fawn tortie blotched tabby sepia &amp; blanc arlequin</t>
  </si>
  <si>
    <t>fawn tortie blotched tabby sepia mitted</t>
  </si>
  <si>
    <t>fawn tortie chinchilla</t>
  </si>
  <si>
    <t>fawn tortie chinchilla &amp; blanc</t>
  </si>
  <si>
    <t>fawn tortie chinchilla &amp; blanc arlequin</t>
  </si>
  <si>
    <t>fawn tortie chinchilla &amp; blanc van</t>
  </si>
  <si>
    <t>fawn tortie chinchilla mink</t>
  </si>
  <si>
    <t>fawn tortie chinchilla mink &amp; blanc</t>
  </si>
  <si>
    <t>fawn tortie chinchilla mink &amp; blanc arlequin</t>
  </si>
  <si>
    <t>fawn tortie chinchilla mink &amp; blanc van</t>
  </si>
  <si>
    <t>fawn tortie chinchilla mink mitted</t>
  </si>
  <si>
    <t>fawn tortie chinchilla mitted</t>
  </si>
  <si>
    <t>fawn tortie chinchilla point</t>
  </si>
  <si>
    <t>fawn tortie chinchilla point &amp; blanc</t>
  </si>
  <si>
    <t>fawn tortie chinchilla point &amp; blanc arlequin</t>
  </si>
  <si>
    <t>fawn tortie chinchilla point &amp; blanc van</t>
  </si>
  <si>
    <t>fawn tortie chinchilla point mitted</t>
  </si>
  <si>
    <t>fawn tortie chinchilla sepia</t>
  </si>
  <si>
    <t>fawn tortie chinchilla sepia &amp; blanc</t>
  </si>
  <si>
    <t>fawn tortie chinchilla sepia &amp; blanc arlequin</t>
  </si>
  <si>
    <t>fawn tortie chinchilla sepia &amp; blanc van</t>
  </si>
  <si>
    <t>fawn tortie chinchilla sepia mitted</t>
  </si>
  <si>
    <t>fawn tortie golden shaded</t>
  </si>
  <si>
    <t>fawn tortie golden shaded &amp; blanc</t>
  </si>
  <si>
    <t>fawn tortie golden shaded &amp; blanc arlequin</t>
  </si>
  <si>
    <t>fawn tortie golden shaded &amp; blanc van</t>
  </si>
  <si>
    <t>fawn tortie golden shaded mink</t>
  </si>
  <si>
    <t>fawn tortie golden shaded mink &amp; blanc</t>
  </si>
  <si>
    <t>fawn tortie golden shaded mink &amp; blanc arlequin</t>
  </si>
  <si>
    <t>fawn tortie golden shaded mink &amp; blanc van</t>
  </si>
  <si>
    <t>fawn tortie golden shaded mink mitted</t>
  </si>
  <si>
    <t>fawn tortie golden shaded mitted</t>
  </si>
  <si>
    <t>fawn tortie golden shaded point</t>
  </si>
  <si>
    <t>fawn tortie golden shaded point &amp; blanc</t>
  </si>
  <si>
    <t>fawn tortie golden shaded point &amp; blanc arlequin</t>
  </si>
  <si>
    <t>fawn tortie golden shaded point &amp; blanc van</t>
  </si>
  <si>
    <t>fawn tortie golden shaded point mitted</t>
  </si>
  <si>
    <t>fawn tortie golden shaded sepia</t>
  </si>
  <si>
    <t>fawn tortie golden shaded sepia &amp; blanc</t>
  </si>
  <si>
    <t>fawn tortie golden shaded sepia &amp; blanc arlequin</t>
  </si>
  <si>
    <t>fawn tortie golden shaded sepia &amp; blanc van</t>
  </si>
  <si>
    <t>fawn tortie golden shaded sepia mitted</t>
  </si>
  <si>
    <t>fawn tortie golden shell</t>
  </si>
  <si>
    <t>fawn tortie golden shell &amp; blanc</t>
  </si>
  <si>
    <t>fawn tortie golden shell &amp; blanc arlequin</t>
  </si>
  <si>
    <t>fawn tortie golden shell &amp; blanc van</t>
  </si>
  <si>
    <t>fawn tortie golden shell mink</t>
  </si>
  <si>
    <t>fawn tortie golden shell mink &amp; blanc</t>
  </si>
  <si>
    <t>fawn tortie golden shell mink &amp; blanc arlequin</t>
  </si>
  <si>
    <t>fawn tortie golden shell mink &amp; blanc van</t>
  </si>
  <si>
    <t>fawn tortie golden shell mink mitted</t>
  </si>
  <si>
    <t>fawn tortie golden shell mitted</t>
  </si>
  <si>
    <t>fawn tortie golden shell point</t>
  </si>
  <si>
    <t>fawn tortie golden shell point &amp; blanc</t>
  </si>
  <si>
    <t>fawn tortie golden shell point &amp; blanc arlequin</t>
  </si>
  <si>
    <t>fawn tortie golden shell point &amp; blanc van</t>
  </si>
  <si>
    <t>fawn tortie golden shell point mitted</t>
  </si>
  <si>
    <t>fawn tortie golden shell sepia</t>
  </si>
  <si>
    <t>fawn tortie golden shell sepia &amp; blanc</t>
  </si>
  <si>
    <t>fawn tortie golden shell sepia &amp; blanc arlequin</t>
  </si>
  <si>
    <t>fawn tortie golden shell sepia &amp; blanc van</t>
  </si>
  <si>
    <t>fawn tortie golden shell sepia mitted</t>
  </si>
  <si>
    <t>fawn tortie mackerel tabby</t>
  </si>
  <si>
    <t>fawn tortie mackerel tabby &amp; blanc</t>
  </si>
  <si>
    <t>fawn tortie mackerel tabby &amp; blanc arlequin</t>
  </si>
  <si>
    <t>fawn tortie mackerel tabby mink</t>
  </si>
  <si>
    <t>fawn tortie mackerel tabby mink &amp; blanc</t>
  </si>
  <si>
    <t>fawn tortie mackerel tabby mink &amp; blanc arlequin</t>
  </si>
  <si>
    <t>fawn tortie mackerel tabby mink mitted</t>
  </si>
  <si>
    <t>fawn tortie mackerel tabby mitted</t>
  </si>
  <si>
    <t>fawn tortie mackerel tabby sepia</t>
  </si>
  <si>
    <t>fawn tortie mackerel tabby sepia &amp; blanc</t>
  </si>
  <si>
    <t>fawn tortie mackerel tabby sepia &amp; blanc arlequin</t>
  </si>
  <si>
    <t>fawn tortie mackerel tabby sepia mitted</t>
  </si>
  <si>
    <t>fawn tortie mink</t>
  </si>
  <si>
    <t>fawn tortie mink &amp; blanc</t>
  </si>
  <si>
    <t>fawn tortie mink &amp; blanc arlequin</t>
  </si>
  <si>
    <t>fawn tortie mink &amp; blanc van</t>
  </si>
  <si>
    <t>fawn tortie mink mitted</t>
  </si>
  <si>
    <t>fawn tortie mitted</t>
  </si>
  <si>
    <t>fawn tortie point</t>
  </si>
  <si>
    <t>fawn tortie point &amp; blanc</t>
  </si>
  <si>
    <t>fawn tortie point &amp; blanc arlequin</t>
  </si>
  <si>
    <t>fawn tortie point &amp; blanc van</t>
  </si>
  <si>
    <t>fawn tortie point mitted</t>
  </si>
  <si>
    <t>fawn tortie sepia</t>
  </si>
  <si>
    <t>fawn tortie sepia &amp; blanc</t>
  </si>
  <si>
    <t>fawn tortie sepia &amp; blanc arlequin</t>
  </si>
  <si>
    <t>fawn tortie sepia &amp; blanc van</t>
  </si>
  <si>
    <t>fawn tortie sepia mitted</t>
  </si>
  <si>
    <t>fawn tortie silver blotched tabby</t>
  </si>
  <si>
    <t>fawn tortie silver blotched tabby &amp; blanc</t>
  </si>
  <si>
    <t>fawn tortie silver blotched tabby &amp; blanc arlequin</t>
  </si>
  <si>
    <t>fawn tortie silver blotched tabby mink</t>
  </si>
  <si>
    <t>fawn tortie silver blotched tabby mink &amp; blanc</t>
  </si>
  <si>
    <t>fawn tortie silver blotched tabby mink &amp; blanc arlequin</t>
  </si>
  <si>
    <t>fawn tortie silver blotched tabby mink mitted</t>
  </si>
  <si>
    <t>fawn tortie silver blotched tabby mitted</t>
  </si>
  <si>
    <t>fawn tortie silver blotched tabby sepia</t>
  </si>
  <si>
    <t>fawn tortie silver blotched tabby sepia &amp; blanc</t>
  </si>
  <si>
    <t>fawn tortie silver blotched tabby sepia &amp; blanc arlequin</t>
  </si>
  <si>
    <t>fawn tortie silver blotched tabby sepia mitted</t>
  </si>
  <si>
    <t>fawn tortie silver mackerel tabby</t>
  </si>
  <si>
    <t>fawn tortie silver mackerel tabby &amp; blanc</t>
  </si>
  <si>
    <t>fawn tortie silver mackerel tabby &amp; blanc arlequin</t>
  </si>
  <si>
    <t>fawn tortie silver mackerel tabby mink</t>
  </si>
  <si>
    <t>fawn tortie silver mackerel tabby mink &amp; blanc</t>
  </si>
  <si>
    <t>fawn tortie silver mackerel tabby mink &amp; blanc arlequin</t>
  </si>
  <si>
    <t>fawn tortie silver mackerel tabby mink mitted</t>
  </si>
  <si>
    <t>fawn tortie silver mackerel tabby mitted</t>
  </si>
  <si>
    <t>fawn tortie silver mackerel tabby sepia</t>
  </si>
  <si>
    <t>fawn tortie silver mackerel tabby sepia &amp; blanc</t>
  </si>
  <si>
    <t>fawn tortie silver mackerel tabby sepia &amp; blanc arlequin</t>
  </si>
  <si>
    <t>fawn tortie silver mackerel tabby sepia mitted</t>
  </si>
  <si>
    <t>fawn tortie silver shaded</t>
  </si>
  <si>
    <t>fawn tortie silver shaded &amp; blanc</t>
  </si>
  <si>
    <t>fawn tortie silver shaded &amp; blanc arlequin</t>
  </si>
  <si>
    <t>fawn tortie silver shaded &amp; blanc van</t>
  </si>
  <si>
    <t>fawn tortie silver shaded mink</t>
  </si>
  <si>
    <t>fawn tortie silver shaded mink &amp; blanc</t>
  </si>
  <si>
    <t>fawn tortie silver shaded mink &amp; blanc arlequin</t>
  </si>
  <si>
    <t>fawn tortie silver shaded mink &amp; blanc van</t>
  </si>
  <si>
    <t>fawn tortie silver shaded mink mitted</t>
  </si>
  <si>
    <t>fawn tortie silver shaded mitted</t>
  </si>
  <si>
    <t>fawn tortie silver shaded point</t>
  </si>
  <si>
    <t>fawn tortie silver shaded point &amp; blanc</t>
  </si>
  <si>
    <t>fawn tortie silver shaded point &amp; blanc arlequin</t>
  </si>
  <si>
    <t>fawn tortie silver shaded point &amp; blanc van</t>
  </si>
  <si>
    <t>fawn tortie silver shaded point mitted</t>
  </si>
  <si>
    <t>fawn tortie silver shaded sepia</t>
  </si>
  <si>
    <t>fawn tortie silver shaded sepia &amp; blanc</t>
  </si>
  <si>
    <t>fawn tortie silver shaded sepia &amp; blanc arlequin</t>
  </si>
  <si>
    <t>fawn tortie silver shaded sepia &amp; blanc van</t>
  </si>
  <si>
    <t>fawn tortie silver shaded sepia mitted</t>
  </si>
  <si>
    <t>fawn tortie silver spotted tabby</t>
  </si>
  <si>
    <t>fawn tortie silver spotted tabby &amp; blanc</t>
  </si>
  <si>
    <t>fawn tortie silver spotted tabby &amp; blanc arlequin</t>
  </si>
  <si>
    <t>fawn tortie silver spotted tabby mink</t>
  </si>
  <si>
    <t>fawn tortie silver spotted tabby mink &amp; blanc</t>
  </si>
  <si>
    <t>fawn tortie silver spotted tabby mink &amp; blanc arlequin</t>
  </si>
  <si>
    <t>fawn tortie silver spotted tabby mink mitted</t>
  </si>
  <si>
    <t>fawn tortie silver spotted tabby mitted</t>
  </si>
  <si>
    <t>fawn tortie silver spotted tabby sepia</t>
  </si>
  <si>
    <t>fawn tortie silver spotted tabby sepia &amp; blanc</t>
  </si>
  <si>
    <t>fawn tortie silver spotted tabby sepia &amp; blanc arlequin</t>
  </si>
  <si>
    <t>fawn tortie silver spotted tabby sepia mitted</t>
  </si>
  <si>
    <t>fawn tortie silver tabby</t>
  </si>
  <si>
    <t>fawn tortie silver tabby &amp; blanc</t>
  </si>
  <si>
    <t>fawn tortie silver tabby &amp; blanc arlequin</t>
  </si>
  <si>
    <t>fawn tortie silver tabby &amp; blanc van</t>
  </si>
  <si>
    <t>fawn tortie silver tabby mink</t>
  </si>
  <si>
    <t>fawn tortie silver tabby mink &amp; blanc</t>
  </si>
  <si>
    <t>fawn tortie silver tabby mink &amp; blanc arlequin</t>
  </si>
  <si>
    <t>fawn tortie silver tabby mink &amp; blanc van</t>
  </si>
  <si>
    <t>fawn tortie silver tabby mink mitted</t>
  </si>
  <si>
    <t>fawn tortie silver tabby mitted</t>
  </si>
  <si>
    <t>fawn tortie silver tabby point</t>
  </si>
  <si>
    <t>fawn tortie silver tabby point &amp; blanc</t>
  </si>
  <si>
    <t>fawn tortie silver tabby point &amp; blanc arlequin</t>
  </si>
  <si>
    <t>fawn tortie silver tabby point &amp; blanc van</t>
  </si>
  <si>
    <t>fawn tortie silver tabby point mitted</t>
  </si>
  <si>
    <t>fawn tortie silver tabby sepia</t>
  </si>
  <si>
    <t>fawn tortie silver tabby sepia &amp; blanc</t>
  </si>
  <si>
    <t>fawn tortie silver tabby sepia &amp; blanc arlequin</t>
  </si>
  <si>
    <t>fawn tortie silver tabby sepia &amp; blanc van</t>
  </si>
  <si>
    <t>fawn tortie silver tabby sepia mitted</t>
  </si>
  <si>
    <t>fawn tortie silver ticked tabby</t>
  </si>
  <si>
    <t>fawn tortie silver ticked tabby &amp; blanc</t>
  </si>
  <si>
    <t>fawn tortie silver ticked tabby &amp; blanc arlequin</t>
  </si>
  <si>
    <t>fawn tortie silver ticked tabby mink</t>
  </si>
  <si>
    <t>fawn tortie silver ticked tabby mink &amp; blanc</t>
  </si>
  <si>
    <t>fawn tortie silver ticked tabby mink &amp; blanc arlequin</t>
  </si>
  <si>
    <t>fawn tortie silver ticked tabby mink mitted</t>
  </si>
  <si>
    <t>fawn tortie silver ticked tabby mitted</t>
  </si>
  <si>
    <t>fawn tortie silver ticked tabby sepia</t>
  </si>
  <si>
    <t>fawn tortie silver ticked tabby sepia &amp; blanc</t>
  </si>
  <si>
    <t>fawn tortie silver ticked tabby sepia &amp; blanc arlequin</t>
  </si>
  <si>
    <t>fawn tortie silver ticked tabby sepia mitted</t>
  </si>
  <si>
    <t>fawn tortie smoke</t>
  </si>
  <si>
    <t>fawn tortie smoke &amp; blanc</t>
  </si>
  <si>
    <t>fawn tortie smoke &amp; blanc arlequin</t>
  </si>
  <si>
    <t>fawn tortie smoke &amp; blanc van</t>
  </si>
  <si>
    <t>fawn tortie smoke mink</t>
  </si>
  <si>
    <t>fawn tortie smoke mink &amp; blanc</t>
  </si>
  <si>
    <t>fawn tortie smoke mink &amp; blanc arlequin</t>
  </si>
  <si>
    <t>fawn tortie smoke mink &amp; blanc van</t>
  </si>
  <si>
    <t>fawn tortie smoke mink mitted</t>
  </si>
  <si>
    <t>fawn tortie smoke mitted</t>
  </si>
  <si>
    <t>fawn tortie smoke point</t>
  </si>
  <si>
    <t>fawn tortie smoke point &amp; blanc</t>
  </si>
  <si>
    <t>fawn tortie smoke point &amp; blanc arlequin</t>
  </si>
  <si>
    <t>fawn tortie smoke point &amp; blanc van</t>
  </si>
  <si>
    <t>fawn tortie smoke point mitted</t>
  </si>
  <si>
    <t>fawn tortie smoke sepia</t>
  </si>
  <si>
    <t>fawn tortie smoke sepia &amp; blanc</t>
  </si>
  <si>
    <t>fawn tortie smoke sepia &amp; blanc arlequin</t>
  </si>
  <si>
    <t>fawn tortie smoke sepia &amp; blanc van</t>
  </si>
  <si>
    <t>fawn tortie smoke sepia mitted</t>
  </si>
  <si>
    <t>fawn tortie spotted tabby</t>
  </si>
  <si>
    <t>fawn tortie spotted tabby &amp; blanc</t>
  </si>
  <si>
    <t>fawn tortie spotted tabby &amp; blanc arlequin</t>
  </si>
  <si>
    <t>fawn tortie spotted tabby mink</t>
  </si>
  <si>
    <t>fawn tortie spotted tabby mink &amp; blanc</t>
  </si>
  <si>
    <t>fawn tortie spotted tabby mink &amp; blanc arlequin</t>
  </si>
  <si>
    <t>fawn tortie spotted tabby mink mitted</t>
  </si>
  <si>
    <t>fawn tortie spotted tabby mitted</t>
  </si>
  <si>
    <t>fawn tortie spotted tabby sepia</t>
  </si>
  <si>
    <t>fawn tortie spotted tabby sepia &amp; blanc</t>
  </si>
  <si>
    <t>fawn tortie spotted tabby sepia &amp; blanc arlequin</t>
  </si>
  <si>
    <t>fawn tortie spotted tabby sepia mitted</t>
  </si>
  <si>
    <t>fawn tortie tabby</t>
  </si>
  <si>
    <t>fawn tortie tabby &amp; blanc</t>
  </si>
  <si>
    <t>fawn tortie tabby &amp; blanc arlequin</t>
  </si>
  <si>
    <t>fawn tortie tabby &amp; blanc van</t>
  </si>
  <si>
    <t>fawn tortie tabby mink</t>
  </si>
  <si>
    <t>fawn tortie tabby mink &amp; blanc</t>
  </si>
  <si>
    <t>fawn tortie tabby mink &amp; blanc arlequin</t>
  </si>
  <si>
    <t>fawn tortie tabby mink &amp; blanc van</t>
  </si>
  <si>
    <t>fawn tortie tabby mink mitted</t>
  </si>
  <si>
    <t>fawn tortie tabby mitted</t>
  </si>
  <si>
    <t>fawn tortie tabby point</t>
  </si>
  <si>
    <t>fawn tortie tabby point &amp; blanc</t>
  </si>
  <si>
    <t>fawn tortie tabby point &amp; blanc arlequin</t>
  </si>
  <si>
    <t>fawn tortie tabby point &amp; blanc van</t>
  </si>
  <si>
    <t>fawn tortie tabby point mitted</t>
  </si>
  <si>
    <t>fawn tortie tabby sepia</t>
  </si>
  <si>
    <t>fawn tortie tabby sepia &amp; blanc</t>
  </si>
  <si>
    <t>fawn tortie tabby sepia &amp; blanc arlequin</t>
  </si>
  <si>
    <t>fawn tortie tabby sepia &amp; blanc van</t>
  </si>
  <si>
    <t>fawn tortie tabby sepia mitted</t>
  </si>
  <si>
    <t>fawn tortie ticked tabby</t>
  </si>
  <si>
    <t>fawn tortie ticked tabby &amp; blanc</t>
  </si>
  <si>
    <t>fawn tortie ticked tabby &amp; blanc arlequin</t>
  </si>
  <si>
    <t>fawn tortie ticked tabby mink</t>
  </si>
  <si>
    <t>fawn tortie ticked tabby mink &amp; blanc</t>
  </si>
  <si>
    <t>fawn tortie ticked tabby mink &amp; blanc arlequin</t>
  </si>
  <si>
    <t>fawn tortie ticked tabby mink mitted</t>
  </si>
  <si>
    <t>fawn tortie ticked tabby mitted</t>
  </si>
  <si>
    <t>fawn tortie ticked tabby sepia</t>
  </si>
  <si>
    <t>fawn tortie ticked tabby sepia &amp; blanc</t>
  </si>
  <si>
    <t>fawn tortie ticked tabby sepia &amp; blanc arlequin</t>
  </si>
  <si>
    <t>fawn tortie ticked tabby sepia mitted</t>
  </si>
  <si>
    <t>lilac blotched tabby</t>
  </si>
  <si>
    <t>lilac blotched tabby &amp; blanc</t>
  </si>
  <si>
    <t>lilac blotched tabby &amp; blanc arlequin</t>
  </si>
  <si>
    <t>lilac blotched tabby mink</t>
  </si>
  <si>
    <t>lilac blotched tabby mink &amp; blanc</t>
  </si>
  <si>
    <t>lilac blotched tabby mink &amp; blanc arlequin</t>
  </si>
  <si>
    <t>lilac blotched tabby mink mitted</t>
  </si>
  <si>
    <t>lilac blotched tabby mitted</t>
  </si>
  <si>
    <t>lilac blotched tabby sepia</t>
  </si>
  <si>
    <t>lilac blotched tabby sepia &amp; blanc</t>
  </si>
  <si>
    <t>lilac blotched tabby sepia &amp; blanc arlequin</t>
  </si>
  <si>
    <t>lilac blotched tabby sepia mitted</t>
  </si>
  <si>
    <t>lilac chinchilla</t>
  </si>
  <si>
    <t>lilac chinchilla &amp; blanc</t>
  </si>
  <si>
    <t>lilac chinchilla &amp; blanc arlequin</t>
  </si>
  <si>
    <t>lilac chinchilla &amp; blanc van</t>
  </si>
  <si>
    <t>lilac chinchilla mink</t>
  </si>
  <si>
    <t>lilac chinchilla mink &amp; blanc</t>
  </si>
  <si>
    <t>lilac chinchilla mink &amp; blanc arlequin</t>
  </si>
  <si>
    <t>lilac chinchilla mink &amp; blanc van</t>
  </si>
  <si>
    <t>lilac chinchilla mink mitted</t>
  </si>
  <si>
    <t>lilac chinchilla mitted</t>
  </si>
  <si>
    <t>lilac chinchilla point</t>
  </si>
  <si>
    <t>lilac chinchilla point &amp; blanc</t>
  </si>
  <si>
    <t>lilac chinchilla point &amp; blanc arlequin</t>
  </si>
  <si>
    <t>lilac chinchilla point &amp; blanc van</t>
  </si>
  <si>
    <t>lilac chinchilla point mitted</t>
  </si>
  <si>
    <t>lilac chinchilla sepia</t>
  </si>
  <si>
    <t>lilac chinchilla sepia &amp; blanc</t>
  </si>
  <si>
    <t>lilac chinchilla sepia &amp; blanc arlequin</t>
  </si>
  <si>
    <t>lilac chinchilla sepia &amp; blanc van</t>
  </si>
  <si>
    <t>lilac chinchilla sepia mitted</t>
  </si>
  <si>
    <t>lilac golden shaded</t>
  </si>
  <si>
    <t>lilac golden shaded &amp; blanc</t>
  </si>
  <si>
    <t>lilac golden shaded &amp; blanc arlequin</t>
  </si>
  <si>
    <t>lilac golden shaded &amp; blanc van</t>
  </si>
  <si>
    <t>lilac golden shaded mink</t>
  </si>
  <si>
    <t>lilac golden shaded mink &amp; blanc</t>
  </si>
  <si>
    <t>lilac golden shaded mink &amp; blanc arlequin</t>
  </si>
  <si>
    <t>lilac golden shaded mink &amp; blanc van</t>
  </si>
  <si>
    <t>lilac golden shaded mink mitted</t>
  </si>
  <si>
    <t>lilac golden shaded mitted</t>
  </si>
  <si>
    <t>lilac golden shaded point</t>
  </si>
  <si>
    <t>lilac golden shaded point &amp; blanc</t>
  </si>
  <si>
    <t>lilac golden shaded point &amp; blanc arlequin</t>
  </si>
  <si>
    <t>lilac golden shaded point &amp; blanc van</t>
  </si>
  <si>
    <t>lilac golden shaded point mitted</t>
  </si>
  <si>
    <t>lilac golden shaded sepia</t>
  </si>
  <si>
    <t>lilac golden shaded sepia &amp; blanc</t>
  </si>
  <si>
    <t>lilac golden shaded sepia &amp; blanc arlequin</t>
  </si>
  <si>
    <t>lilac golden shaded sepia &amp; blanc van</t>
  </si>
  <si>
    <t>lilac golden shaded sepia mitted</t>
  </si>
  <si>
    <t>lilac golden shell</t>
  </si>
  <si>
    <t>lilac golden shell &amp; blanc</t>
  </si>
  <si>
    <t>lilac golden shell &amp; blanc arlequin</t>
  </si>
  <si>
    <t>lilac golden shell &amp; blanc van</t>
  </si>
  <si>
    <t>lilac golden shell mink</t>
  </si>
  <si>
    <t>lilac golden shell mink &amp; blanc</t>
  </si>
  <si>
    <t>lilac golden shell mink &amp; blanc arlequin</t>
  </si>
  <si>
    <t>lilac golden shell mink &amp; blanc van</t>
  </si>
  <si>
    <t>lilac golden shell mink mitted</t>
  </si>
  <si>
    <t>lilac golden shell mitted</t>
  </si>
  <si>
    <t>lilac golden shell point</t>
  </si>
  <si>
    <t>lilac golden shell point &amp; blanc</t>
  </si>
  <si>
    <t>lilac golden shell point &amp; blanc arlequin</t>
  </si>
  <si>
    <t>lilac golden shell point &amp; blanc van</t>
  </si>
  <si>
    <t>lilac golden shell point mitted</t>
  </si>
  <si>
    <t>lilac golden shell sepia</t>
  </si>
  <si>
    <t>lilac golden shell sepia &amp; blanc</t>
  </si>
  <si>
    <t>lilac golden shell sepia &amp; blanc arlequin</t>
  </si>
  <si>
    <t>lilac golden shell sepia &amp; blanc van</t>
  </si>
  <si>
    <t>lilac golden shell sepia mitted</t>
  </si>
  <si>
    <t>lilac mackerel tabby</t>
  </si>
  <si>
    <t>lilac mackerel tabby &amp; blanc</t>
  </si>
  <si>
    <t>lilac mackerel tabby &amp; blanc arlequin</t>
  </si>
  <si>
    <t>lilac mackerel tabby mink</t>
  </si>
  <si>
    <t>lilac mackerel tabby mink &amp; blanc</t>
  </si>
  <si>
    <t>lilac mackerel tabby mink &amp; blanc arlequin</t>
  </si>
  <si>
    <t>lilac mackerel tabby mink mitted</t>
  </si>
  <si>
    <t>lilac mackerel tabby mitted</t>
  </si>
  <si>
    <t>lilac mackerel tabby sepia</t>
  </si>
  <si>
    <t>lilac mackerel tabby sepia &amp; blanc</t>
  </si>
  <si>
    <t>lilac mackerel tabby sepia &amp; blanc arlequin</t>
  </si>
  <si>
    <t>lilac mackerel tabby sepia mitted</t>
  </si>
  <si>
    <t>lilac mink</t>
  </si>
  <si>
    <t>lilac mink &amp; blanc</t>
  </si>
  <si>
    <t>lilac mink &amp; blanc arlequin</t>
  </si>
  <si>
    <t>lilac mink &amp; blanc van</t>
  </si>
  <si>
    <t>lilac mink mitted</t>
  </si>
  <si>
    <t>lilac mitted</t>
  </si>
  <si>
    <t>lilac point</t>
  </si>
  <si>
    <t>lilac point &amp; blanc</t>
  </si>
  <si>
    <t>lilac point &amp; blanc arlequin</t>
  </si>
  <si>
    <t>lilac point &amp; blanc van</t>
  </si>
  <si>
    <t>lilac point mitted</t>
  </si>
  <si>
    <t>lilac sepia</t>
  </si>
  <si>
    <t>lilac sepia &amp; blanc</t>
  </si>
  <si>
    <t>lilac sepia &amp; blanc arlequin</t>
  </si>
  <si>
    <t>lilac sepia &amp; blanc van</t>
  </si>
  <si>
    <t>lilac sepia mitted</t>
  </si>
  <si>
    <t>lilac silver blotched tabby</t>
  </si>
  <si>
    <t>lilac silver blotched tabby &amp; blanc</t>
  </si>
  <si>
    <t>lilac silver blotched tabby &amp; blanc arlequin</t>
  </si>
  <si>
    <t>lilac silver blotched tabby mink</t>
  </si>
  <si>
    <t>lilac silver blotched tabby mink &amp; blanc</t>
  </si>
  <si>
    <t>lilac silver blotched tabby mink &amp; blanc arlequin</t>
  </si>
  <si>
    <t>lilac silver blotched tabby mink mitted</t>
  </si>
  <si>
    <t>lilac silver blotched tabby mitted</t>
  </si>
  <si>
    <t>lilac silver blotched tabby sepia</t>
  </si>
  <si>
    <t>lilac silver blotched tabby sepia &amp; blanc</t>
  </si>
  <si>
    <t>lilac silver blotched tabby sepia &amp; blanc arlequin</t>
  </si>
  <si>
    <t>lilac silver blotched tabby sepia mitted</t>
  </si>
  <si>
    <t>lilac silver mackerel tabby</t>
  </si>
  <si>
    <t>lilac silver mackerel tabby &amp; blanc</t>
  </si>
  <si>
    <t>lilac silver mackerel tabby &amp; blanc arlequin</t>
  </si>
  <si>
    <t>lilac silver mackerel tabby mink</t>
  </si>
  <si>
    <t>lilac silver mackerel tabby mink &amp; blanc</t>
  </si>
  <si>
    <t>lilac silver mackerel tabby mink &amp; blanc arlequin</t>
  </si>
  <si>
    <t>lilac silver mackerel tabby mink mitted</t>
  </si>
  <si>
    <t>lilac silver mackerel tabby mitted</t>
  </si>
  <si>
    <t>lilac silver mackerel tabby sepia</t>
  </si>
  <si>
    <t>lilac silver mackerel tabby sepia &amp; blanc</t>
  </si>
  <si>
    <t>lilac silver mackerel tabby sepia &amp; blanc arlequin</t>
  </si>
  <si>
    <t>lilac silver mackerel tabby sepia mitted</t>
  </si>
  <si>
    <t>lilac silver shaded</t>
  </si>
  <si>
    <t>lilac silver shaded &amp; blanc</t>
  </si>
  <si>
    <t>lilac silver shaded &amp; blanc arlequin</t>
  </si>
  <si>
    <t>lilac silver shaded &amp; blanc van</t>
  </si>
  <si>
    <t>lilac silver shaded mink</t>
  </si>
  <si>
    <t>lilac silver shaded mink &amp; blanc</t>
  </si>
  <si>
    <t>lilac silver shaded mink &amp; blanc arlequin</t>
  </si>
  <si>
    <t>lilac silver shaded mink &amp; blanc van</t>
  </si>
  <si>
    <t>lilac silver shaded mink mitted</t>
  </si>
  <si>
    <t>lilac silver shaded mitted</t>
  </si>
  <si>
    <t>lilac silver shaded point</t>
  </si>
  <si>
    <t>lilac silver shaded point &amp; blanc</t>
  </si>
  <si>
    <t>lilac silver shaded point &amp; blanc arlequin</t>
  </si>
  <si>
    <t>lilac silver shaded point &amp; blanc van</t>
  </si>
  <si>
    <t>lilac silver shaded point mitted</t>
  </si>
  <si>
    <t>lilac silver shaded sepia</t>
  </si>
  <si>
    <t>lilac silver shaded sepia &amp; blanc</t>
  </si>
  <si>
    <t>lilac silver shaded sepia &amp; blanc arlequin</t>
  </si>
  <si>
    <t>lilac silver shaded sepia &amp; blanc van</t>
  </si>
  <si>
    <t>lilac silver shaded sepia mitted</t>
  </si>
  <si>
    <t>lilac silver spotted tabby</t>
  </si>
  <si>
    <t>lilac silver spotted tabby &amp; blanc</t>
  </si>
  <si>
    <t>lilac silver spotted tabby &amp; blanc arlequin</t>
  </si>
  <si>
    <t>lilac silver spotted tabby mink</t>
  </si>
  <si>
    <t>lilac silver spotted tabby mink &amp; blanc</t>
  </si>
  <si>
    <t>lilac silver spotted tabby mink &amp; blanc arlequin</t>
  </si>
  <si>
    <t>lilac silver spotted tabby mink mitted</t>
  </si>
  <si>
    <t>lilac silver spotted tabby mitted</t>
  </si>
  <si>
    <t>lilac silver spotted tabby sepia</t>
  </si>
  <si>
    <t>lilac silver spotted tabby sepia &amp; blanc</t>
  </si>
  <si>
    <t>lilac silver spotted tabby sepia &amp; blanc arlequin</t>
  </si>
  <si>
    <t>lilac silver spotted tabby sepia mitted</t>
  </si>
  <si>
    <t>lilac silver tabby</t>
  </si>
  <si>
    <t>lilac silver tabby &amp; blanc</t>
  </si>
  <si>
    <t>lilac silver tabby &amp; blanc arlequin</t>
  </si>
  <si>
    <t>lilac silver tabby &amp; blanc van</t>
  </si>
  <si>
    <t>lilac silver tabby mink</t>
  </si>
  <si>
    <t>lilac silver tabby mink &amp; blanc</t>
  </si>
  <si>
    <t>lilac silver tabby mink &amp; blanc arlequin</t>
  </si>
  <si>
    <t>lilac silver tabby mink &amp; blanc van</t>
  </si>
  <si>
    <t>lilac silver tabby mink mitted</t>
  </si>
  <si>
    <t>lilac silver tabby mitted</t>
  </si>
  <si>
    <t>lilac silver tabby point</t>
  </si>
  <si>
    <t>lilac silver tabby point &amp; blanc</t>
  </si>
  <si>
    <t>lilac silver tabby point &amp; blanc arlequin</t>
  </si>
  <si>
    <t>lilac silver tabby point &amp; blanc van</t>
  </si>
  <si>
    <t>lilac silver tabby point mitted</t>
  </si>
  <si>
    <t>lilac silver tabby sepia</t>
  </si>
  <si>
    <t>lilac silver tabby sepia &amp; blanc</t>
  </si>
  <si>
    <t>lilac silver tabby sepia &amp; blanc arlequin</t>
  </si>
  <si>
    <t>lilac silver tabby sepia &amp; blanc van</t>
  </si>
  <si>
    <t>lilac silver tabby sepia mitted</t>
  </si>
  <si>
    <t>lilac silver ticked tabby</t>
  </si>
  <si>
    <t>lilac silver ticked tabby &amp; blanc</t>
  </si>
  <si>
    <t>lilac silver ticked tabby &amp; blanc arlequin</t>
  </si>
  <si>
    <t>lilac silver ticked tabby mink</t>
  </si>
  <si>
    <t>lilac silver ticked tabby mink &amp; blanc</t>
  </si>
  <si>
    <t>lilac silver ticked tabby mink &amp; blanc arlequin</t>
  </si>
  <si>
    <t>lilac silver ticked tabby mink mitted</t>
  </si>
  <si>
    <t>lilac silver ticked tabby mitted</t>
  </si>
  <si>
    <t>lilac silver ticked tabby sepia</t>
  </si>
  <si>
    <t>lilac silver ticked tabby sepia &amp; blanc</t>
  </si>
  <si>
    <t>lilac silver ticked tabby sepia &amp; blanc arlequin</t>
  </si>
  <si>
    <t>lilac silver ticked tabby sepia mitted</t>
  </si>
  <si>
    <t>lilac smoke</t>
  </si>
  <si>
    <t>lilac smoke &amp; blanc</t>
  </si>
  <si>
    <t>lilac smoke &amp; blanc arlequin</t>
  </si>
  <si>
    <t>lilac smoke &amp; blanc van</t>
  </si>
  <si>
    <t>lilac smoke mink</t>
  </si>
  <si>
    <t>lilac smoke mink &amp; blanc</t>
  </si>
  <si>
    <t>lilac smoke mink &amp; blanc arlequin</t>
  </si>
  <si>
    <t>lilac smoke mink &amp; blanc van</t>
  </si>
  <si>
    <t>lilac smoke mink mitted</t>
  </si>
  <si>
    <t>lilac smoke mitted</t>
  </si>
  <si>
    <t>lilac smoke point</t>
  </si>
  <si>
    <t>lilac smoke point &amp; blanc</t>
  </si>
  <si>
    <t>lilac smoke point &amp; blanc arlequin</t>
  </si>
  <si>
    <t>lilac smoke point &amp; blanc van</t>
  </si>
  <si>
    <t>lilac smoke point mitted</t>
  </si>
  <si>
    <t>lilac smoke sepia</t>
  </si>
  <si>
    <t>lilac smoke sepia &amp; blanc</t>
  </si>
  <si>
    <t>lilac smoke sepia &amp; blanc arlequin</t>
  </si>
  <si>
    <t>lilac smoke sepia &amp; blanc van</t>
  </si>
  <si>
    <t>lilac smoke sepia mitted</t>
  </si>
  <si>
    <t>lilac spotted tabby</t>
  </si>
  <si>
    <t>lilac spotted tabby &amp; blanc</t>
  </si>
  <si>
    <t>lilac spotted tabby &amp; blanc arlequin</t>
  </si>
  <si>
    <t>lilac spotted tabby mink</t>
  </si>
  <si>
    <t>lilac spotted tabby mink &amp; blanc</t>
  </si>
  <si>
    <t>lilac spotted tabby mink &amp; blanc arlequin</t>
  </si>
  <si>
    <t>lilac spotted tabby mink mitted</t>
  </si>
  <si>
    <t>lilac spotted tabby mitted</t>
  </si>
  <si>
    <t>lilac spotted tabby sepia</t>
  </si>
  <si>
    <t>lilac spotted tabby sepia &amp; blanc</t>
  </si>
  <si>
    <t>lilac spotted tabby sepia &amp; blanc arlequin</t>
  </si>
  <si>
    <t>lilac spotted tabby sepia mitted</t>
  </si>
  <si>
    <t>lilac tabby</t>
  </si>
  <si>
    <t>lilac tabby &amp; blanc</t>
  </si>
  <si>
    <t>lilac tabby &amp; blanc arlequin</t>
  </si>
  <si>
    <t>lilac tabby &amp; blanc van</t>
  </si>
  <si>
    <t>lilac tabby mink</t>
  </si>
  <si>
    <t>lilac tabby mink &amp; blanc</t>
  </si>
  <si>
    <t>lilac tabby mink &amp; blanc arlequin</t>
  </si>
  <si>
    <t>lilac tabby mink &amp; blanc van</t>
  </si>
  <si>
    <t>lilac tabby mink mitted</t>
  </si>
  <si>
    <t>lilac tabby mitted</t>
  </si>
  <si>
    <t>lilac tabby point</t>
  </si>
  <si>
    <t>lilac tabby point &amp; blanc</t>
  </si>
  <si>
    <t>lilac tabby point &amp; blanc arlequin</t>
  </si>
  <si>
    <t>lilac tabby point &amp; blanc van</t>
  </si>
  <si>
    <t>lilac tabby point mitted</t>
  </si>
  <si>
    <t>lilac tabby sepia</t>
  </si>
  <si>
    <t>lilac tabby sepia &amp; blanc</t>
  </si>
  <si>
    <t>lilac tabby sepia &amp; blanc arlequin</t>
  </si>
  <si>
    <t>lilac tabby sepia &amp; blanc van</t>
  </si>
  <si>
    <t>lilac tabby sepia mitted</t>
  </si>
  <si>
    <t>lilac ticked tabby</t>
  </si>
  <si>
    <t>lilac ticked tabby &amp; blanc</t>
  </si>
  <si>
    <t>lilac ticked tabby &amp; blanc arlequin</t>
  </si>
  <si>
    <t>lilac ticked tabby mink</t>
  </si>
  <si>
    <t>lilac ticked tabby mink &amp; blanc</t>
  </si>
  <si>
    <t>lilac ticked tabby mink &amp; blanc arlequin</t>
  </si>
  <si>
    <t>lilac ticked tabby mink mitted</t>
  </si>
  <si>
    <t>lilac ticked tabby mitted</t>
  </si>
  <si>
    <t>lilac ticked tabby sepia</t>
  </si>
  <si>
    <t>lilac ticked tabby sepia &amp; blanc</t>
  </si>
  <si>
    <t>lilac ticked tabby sepia &amp; blanc arlequin</t>
  </si>
  <si>
    <t>lilac ticked tabby sepia mitted</t>
  </si>
  <si>
    <t>lilac tortie</t>
  </si>
  <si>
    <t>lilac tortie &amp; blanc</t>
  </si>
  <si>
    <t>lilac tortie &amp; blanc arlequin</t>
  </si>
  <si>
    <t>lilac tortie &amp; blanc van</t>
  </si>
  <si>
    <t>lilac tortie blotched tabby</t>
  </si>
  <si>
    <t>lilac tortie blotched tabby &amp; blanc</t>
  </si>
  <si>
    <t>lilac tortie blotched tabby &amp; blanc arlequin</t>
  </si>
  <si>
    <t>lilac tortie blotched tabby mink</t>
  </si>
  <si>
    <t>lilac tortie blotched tabby mink &amp; blanc</t>
  </si>
  <si>
    <t>lilac tortie blotched tabby mink &amp; blanc arlequin</t>
  </si>
  <si>
    <t>lilac tortie blotched tabby mink mitted</t>
  </si>
  <si>
    <t>lilac tortie blotched tabby mitted</t>
  </si>
  <si>
    <t>lilac tortie blotched tabby sepia</t>
  </si>
  <si>
    <t>lilac tortie blotched tabby sepia &amp; blanc</t>
  </si>
  <si>
    <t>lilac tortie blotched tabby sepia &amp; blanc arlequin</t>
  </si>
  <si>
    <t>lilac tortie blotched tabby sepia mitted</t>
  </si>
  <si>
    <t>lilac tortie chinchilla</t>
  </si>
  <si>
    <t>lilac tortie chinchilla &amp; blanc</t>
  </si>
  <si>
    <t>lilac tortie chinchilla &amp; blanc arlequin</t>
  </si>
  <si>
    <t>lilac tortie chinchilla &amp; blanc van</t>
  </si>
  <si>
    <t>lilac tortie chinchilla mink</t>
  </si>
  <si>
    <t>lilac tortie chinchilla mink &amp; blanc</t>
  </si>
  <si>
    <t>lilac tortie chinchilla mink &amp; blanc arlequin</t>
  </si>
  <si>
    <t>lilac tortie chinchilla mink &amp; blanc van</t>
  </si>
  <si>
    <t>lilac tortie chinchilla mink mitted</t>
  </si>
  <si>
    <t>lilac tortie chinchilla mitted</t>
  </si>
  <si>
    <t>lilac tortie chinchilla point</t>
  </si>
  <si>
    <t>lilac tortie chinchilla point &amp; blanc</t>
  </si>
  <si>
    <t>lilac tortie chinchilla point &amp; blanc arlequin</t>
  </si>
  <si>
    <t>lilac tortie chinchilla point &amp; blanc van</t>
  </si>
  <si>
    <t>lilac tortie chinchilla point mitted</t>
  </si>
  <si>
    <t>lilac tortie chinchilla sepia</t>
  </si>
  <si>
    <t>lilac tortie chinchilla sepia &amp; blanc</t>
  </si>
  <si>
    <t>lilac tortie chinchilla sepia &amp; blanc arlequin</t>
  </si>
  <si>
    <t>lilac tortie chinchilla sepia &amp; blanc van</t>
  </si>
  <si>
    <t>lilac tortie chinchilla sepia mitted</t>
  </si>
  <si>
    <t>lilac tortie golden shaded</t>
  </si>
  <si>
    <t>lilac tortie golden shaded &amp; blanc</t>
  </si>
  <si>
    <t>lilac tortie golden shaded &amp; blanc arlequin</t>
  </si>
  <si>
    <t>lilac tortie golden shaded &amp; blanc van</t>
  </si>
  <si>
    <t>lilac tortie golden shaded mink</t>
  </si>
  <si>
    <t>lilac tortie golden shaded mink &amp; blanc</t>
  </si>
  <si>
    <t>lilac tortie golden shaded mink &amp; blanc arlequin</t>
  </si>
  <si>
    <t>lilac tortie golden shaded mink &amp; blanc van</t>
  </si>
  <si>
    <t>lilac tortie golden shaded mink mitted</t>
  </si>
  <si>
    <t>lilac tortie golden shaded mitted</t>
  </si>
  <si>
    <t>lilac tortie golden shaded point</t>
  </si>
  <si>
    <t>lilac tortie golden shaded point &amp; blanc</t>
  </si>
  <si>
    <t>lilac tortie golden shaded point &amp; blanc arlequin</t>
  </si>
  <si>
    <t>lilac tortie golden shaded point &amp; blanc van</t>
  </si>
  <si>
    <t>lilac tortie golden shaded point mitted</t>
  </si>
  <si>
    <t>lilac tortie golden shaded sepia</t>
  </si>
  <si>
    <t>lilac tortie golden shaded sepia &amp; blanc</t>
  </si>
  <si>
    <t>lilac tortie golden shaded sepia &amp; blanc arlequin</t>
  </si>
  <si>
    <t>lilac tortie golden shaded sepia &amp; blanc van</t>
  </si>
  <si>
    <t>lilac tortie golden shaded sepia mitted</t>
  </si>
  <si>
    <t>lilac tortie golden shell</t>
  </si>
  <si>
    <t>lilac tortie golden shell &amp; blanc</t>
  </si>
  <si>
    <t>lilac tortie golden shell &amp; blanc arlequin</t>
  </si>
  <si>
    <t>lilac tortie golden shell &amp; blanc van</t>
  </si>
  <si>
    <t>lilac tortie golden shell mink</t>
  </si>
  <si>
    <t>lilac tortie golden shell mink &amp; blanc</t>
  </si>
  <si>
    <t>lilac tortie golden shell mink &amp; blanc arlequin</t>
  </si>
  <si>
    <t>lilac tortie golden shell mink &amp; blanc van</t>
  </si>
  <si>
    <t>lilac tortie golden shell mink mitted</t>
  </si>
  <si>
    <t>lilac tortie golden shell mitted</t>
  </si>
  <si>
    <t>lilac tortie golden shell point</t>
  </si>
  <si>
    <t>lilac tortie golden shell point &amp; blanc</t>
  </si>
  <si>
    <t>lilac tortie golden shell point &amp; blanc arlequin</t>
  </si>
  <si>
    <t>lilac tortie golden shell point &amp; blanc van</t>
  </si>
  <si>
    <t>lilac tortie golden shell point mitted</t>
  </si>
  <si>
    <t>lilac tortie golden shell sepia</t>
  </si>
  <si>
    <t>lilac tortie golden shell sepia &amp; blanc</t>
  </si>
  <si>
    <t>lilac tortie golden shell sepia &amp; blanc arlequin</t>
  </si>
  <si>
    <t>lilac tortie golden shell sepia &amp; blanc van</t>
  </si>
  <si>
    <t>lilac tortie golden shell sepia mitted</t>
  </si>
  <si>
    <t>lilac tortie mackerel tabby</t>
  </si>
  <si>
    <t>lilac tortie mackerel tabby &amp; blanc</t>
  </si>
  <si>
    <t>lilac tortie mackerel tabby &amp; blanc arlequin</t>
  </si>
  <si>
    <t>lilac tortie mackerel tabby mink</t>
  </si>
  <si>
    <t>lilac tortie mackerel tabby mink &amp; blanc</t>
  </si>
  <si>
    <t>lilac tortie mackerel tabby mink &amp; blanc arlequin</t>
  </si>
  <si>
    <t>lilac tortie mackerel tabby mink mitted</t>
  </si>
  <si>
    <t>lilac tortie mackerel tabby mitted</t>
  </si>
  <si>
    <t>lilac tortie mackerel tabby sepia</t>
  </si>
  <si>
    <t>lilac tortie mackerel tabby sepia &amp; blanc</t>
  </si>
  <si>
    <t>lilac tortie mackerel tabby sepia &amp; blanc arlequin</t>
  </si>
  <si>
    <t>lilac tortie mackerel tabby sepia mitted</t>
  </si>
  <si>
    <t>lilac tortie mink</t>
  </si>
  <si>
    <t>lilac tortie mink &amp; blanc</t>
  </si>
  <si>
    <t>lilac tortie mink &amp; blanc arlequin</t>
  </si>
  <si>
    <t>lilac tortie mink &amp; blanc van</t>
  </si>
  <si>
    <t>lilac tortie mink mitted</t>
  </si>
  <si>
    <t>lilac tortie mitted</t>
  </si>
  <si>
    <t>lilac tortie point</t>
  </si>
  <si>
    <t>lilac tortie point &amp; blanc</t>
  </si>
  <si>
    <t>lilac tortie point &amp; blanc arlequin</t>
  </si>
  <si>
    <t>lilac tortie point &amp; blanc van</t>
  </si>
  <si>
    <t>lilac tortie point mitted</t>
  </si>
  <si>
    <t>lilac tortie sepia</t>
  </si>
  <si>
    <t>lilac tortie sepia &amp; blanc</t>
  </si>
  <si>
    <t>lilac tortie sepia &amp; blanc arlequin</t>
  </si>
  <si>
    <t>lilac tortie sepia &amp; blanc van</t>
  </si>
  <si>
    <t>lilac tortie sepia mitted</t>
  </si>
  <si>
    <t>lilac tortie silver blotched tabby</t>
  </si>
  <si>
    <t>lilac tortie silver blotched tabby &amp; blanc</t>
  </si>
  <si>
    <t>lilac tortie silver blotched tabby &amp; blanc arlequin</t>
  </si>
  <si>
    <t>lilac tortie silver blotched tabby mink</t>
  </si>
  <si>
    <t>lilac tortie silver blotched tabby mink &amp; blanc</t>
  </si>
  <si>
    <t>lilac tortie silver blotched tabby mink &amp; blanc arlequin</t>
  </si>
  <si>
    <t>lilac tortie silver blotched tabby mink mitted</t>
  </si>
  <si>
    <t>lilac tortie silver blotched tabby mitted</t>
  </si>
  <si>
    <t>lilac tortie silver blotched tabby sepia</t>
  </si>
  <si>
    <t>lilac tortie silver blotched tabby sepia &amp; blanc</t>
  </si>
  <si>
    <t>lilac tortie silver blotched tabby sepia &amp; blanc arlequin</t>
  </si>
  <si>
    <t>lilac tortie silver blotched tabby sepia mitted</t>
  </si>
  <si>
    <t>lilac tortie silver mackerel tabby</t>
  </si>
  <si>
    <t>lilac tortie silver mackerel tabby &amp; blanc</t>
  </si>
  <si>
    <t>lilac tortie silver mackerel tabby &amp; blanc arlequin</t>
  </si>
  <si>
    <t>lilac tortie silver mackerel tabby mink</t>
  </si>
  <si>
    <t>lilac tortie silver mackerel tabby mink &amp; blanc</t>
  </si>
  <si>
    <t>lilac tortie silver mackerel tabby mink &amp; blanc arlequin</t>
  </si>
  <si>
    <t>lilac tortie silver mackerel tabby mink mitted</t>
  </si>
  <si>
    <t>lilac tortie silver mackerel tabby mitted</t>
  </si>
  <si>
    <t>lilac tortie silver mackerel tabby sepia</t>
  </si>
  <si>
    <t>lilac tortie silver mackerel tabby sepia &amp; blanc</t>
  </si>
  <si>
    <t>lilac tortie silver mackerel tabby sepia &amp; blanc arlequin</t>
  </si>
  <si>
    <t>lilac tortie silver mackerel tabby sepia mitted</t>
  </si>
  <si>
    <t>lilac tortie silver shaded</t>
  </si>
  <si>
    <t>lilac tortie silver shaded &amp; blanc</t>
  </si>
  <si>
    <t>lilac tortie silver shaded &amp; blanc arlequin</t>
  </si>
  <si>
    <t>lilac tortie silver shaded &amp; blanc van</t>
  </si>
  <si>
    <t>lilac tortie silver shaded mink</t>
  </si>
  <si>
    <t>lilac tortie silver shaded mink &amp; blanc</t>
  </si>
  <si>
    <t>lilac tortie silver shaded mink &amp; blanc arlequin</t>
  </si>
  <si>
    <t>lilac tortie silver shaded mink &amp; blanc van</t>
  </si>
  <si>
    <t>lilac tortie silver shaded mink mitted</t>
  </si>
  <si>
    <t>lilac tortie silver shaded mitted</t>
  </si>
  <si>
    <t>lilac tortie silver shaded point</t>
  </si>
  <si>
    <t>lilac tortie silver shaded point &amp; blanc</t>
  </si>
  <si>
    <t>lilac tortie silver shaded point &amp; blanc arlequin</t>
  </si>
  <si>
    <t>lilac tortie silver shaded point &amp; blanc van</t>
  </si>
  <si>
    <t>lilac tortie silver shaded point mitted</t>
  </si>
  <si>
    <t>lilac tortie silver shaded sepia</t>
  </si>
  <si>
    <t>lilac tortie silver shaded sepia &amp; blanc</t>
  </si>
  <si>
    <t>lilac tortie silver shaded sepia &amp; blanc arlequin</t>
  </si>
  <si>
    <t>lilac tortie silver shaded sepia &amp; blanc van</t>
  </si>
  <si>
    <t>lilac tortie silver shaded sepia mitted</t>
  </si>
  <si>
    <t>lilac tortie silver spotted tabby</t>
  </si>
  <si>
    <t>lilac tortie silver spotted tabby &amp; blanc</t>
  </si>
  <si>
    <t>lilac tortie silver spotted tabby &amp; blanc arlequin</t>
  </si>
  <si>
    <t>lilac tortie silver spotted tabby mink</t>
  </si>
  <si>
    <t>lilac tortie silver spotted tabby mink &amp; blanc</t>
  </si>
  <si>
    <t>lilac tortie silver spotted tabby mink &amp; blanc arlequin</t>
  </si>
  <si>
    <t>lilac tortie silver spotted tabby mink mitted</t>
  </si>
  <si>
    <t>lilac tortie silver spotted tabby mitted</t>
  </si>
  <si>
    <t>lilac tortie silver spotted tabby sepia</t>
  </si>
  <si>
    <t>lilac tortie silver spotted tabby sepia &amp; blanc</t>
  </si>
  <si>
    <t>lilac tortie silver spotted tabby sepia &amp; blanc arlequin</t>
  </si>
  <si>
    <t>lilac tortie silver spotted tabby sepia mitted</t>
  </si>
  <si>
    <t>lilac tortie silver tabby</t>
  </si>
  <si>
    <t>lilac tortie silver tabby &amp; blanc</t>
  </si>
  <si>
    <t>lilac tortie silver tabby &amp; blanc arlequin</t>
  </si>
  <si>
    <t>lilac tortie silver tabby &amp; blanc van</t>
  </si>
  <si>
    <t>lilac tortie silver tabby mink</t>
  </si>
  <si>
    <t>lilac tortie silver tabby mink &amp; blanc</t>
  </si>
  <si>
    <t>lilac tortie silver tabby mink &amp; blanc arlequin</t>
  </si>
  <si>
    <t>lilac tortie silver tabby mink &amp; blanc van</t>
  </si>
  <si>
    <t>lilac tortie silver tabby mink mitted</t>
  </si>
  <si>
    <t>lilac tortie silver tabby mitted</t>
  </si>
  <si>
    <t>lilac tortie silver tabby point</t>
  </si>
  <si>
    <t>lilac tortie silver tabby point &amp; blanc</t>
  </si>
  <si>
    <t>lilac tortie silver tabby point &amp; blanc arlequin</t>
  </si>
  <si>
    <t>lilac tortie silver tabby point &amp; blanc van</t>
  </si>
  <si>
    <t>lilac tortie silver tabby point mitted</t>
  </si>
  <si>
    <t>lilac tortie silver tabby sepia</t>
  </si>
  <si>
    <t>lilac tortie silver tabby sepia &amp; blanc</t>
  </si>
  <si>
    <t>lilac tortie silver tabby sepia &amp; blanc arlequin</t>
  </si>
  <si>
    <t>lilac tortie silver tabby sepia &amp; blanc van</t>
  </si>
  <si>
    <t>lilac tortie silver tabby sepia mitted</t>
  </si>
  <si>
    <t>lilac tortie silver ticked tabby</t>
  </si>
  <si>
    <t>lilac tortie silver ticked tabby &amp; blanc</t>
  </si>
  <si>
    <t>lilac tortie silver ticked tabby &amp; blanc arlequin</t>
  </si>
  <si>
    <t>lilac tortie silver ticked tabby mink</t>
  </si>
  <si>
    <t>lilac tortie silver ticked tabby mink &amp; blanc</t>
  </si>
  <si>
    <t>lilac tortie silver ticked tabby mink &amp; blanc arlequin</t>
  </si>
  <si>
    <t>lilac tortie silver ticked tabby mink mitted</t>
  </si>
  <si>
    <t>lilac tortie silver ticked tabby mitted</t>
  </si>
  <si>
    <t>lilac tortie silver ticked tabby sepia</t>
  </si>
  <si>
    <t>lilac tortie silver ticked tabby sepia &amp; blanc</t>
  </si>
  <si>
    <t>lilac tortie silver ticked tabby sepia &amp; blanc arlequin</t>
  </si>
  <si>
    <t>lilac tortie silver ticked tabby sepia mitted</t>
  </si>
  <si>
    <t>lilac tortie smoke</t>
  </si>
  <si>
    <t>lilac tortie smoke &amp; blanc</t>
  </si>
  <si>
    <t>lilac tortie smoke &amp; blanc arlequin</t>
  </si>
  <si>
    <t>lilac tortie smoke &amp; blanc van</t>
  </si>
  <si>
    <t>lilac tortie smoke mink</t>
  </si>
  <si>
    <t>lilac tortie smoke mink &amp; blanc</t>
  </si>
  <si>
    <t>lilac tortie smoke mink &amp; blanc arlequin</t>
  </si>
  <si>
    <t>lilac tortie smoke mink &amp; blanc van</t>
  </si>
  <si>
    <t>lilac tortie smoke mink mitted</t>
  </si>
  <si>
    <t>lilac tortie smoke mitted</t>
  </si>
  <si>
    <t>lilac tortie smoke point</t>
  </si>
  <si>
    <t>lilac tortie smoke point &amp; blanc</t>
  </si>
  <si>
    <t>lilac tortie smoke point &amp; blanc arlequin</t>
  </si>
  <si>
    <t>lilac tortie smoke point &amp; blanc van</t>
  </si>
  <si>
    <t>lilac tortie smoke point mitted</t>
  </si>
  <si>
    <t>lilac tortie smoke sepia</t>
  </si>
  <si>
    <t>lilac tortie smoke sepia &amp; blanc</t>
  </si>
  <si>
    <t>lilac tortie smoke sepia &amp; blanc arlequin</t>
  </si>
  <si>
    <t>lilac tortie smoke sepia &amp; blanc van</t>
  </si>
  <si>
    <t>lilac tortie smoke sepia mitted</t>
  </si>
  <si>
    <t>lilac tortie spotted tabby</t>
  </si>
  <si>
    <t>lilac tortie spotted tabby &amp; blanc</t>
  </si>
  <si>
    <t>lilac tortie spotted tabby &amp; blanc arlequin</t>
  </si>
  <si>
    <t>lilac tortie spotted tabby mink</t>
  </si>
  <si>
    <t>lilac tortie spotted tabby mink &amp; blanc</t>
  </si>
  <si>
    <t>lilac tortie spotted tabby mink &amp; blanc arlequin</t>
  </si>
  <si>
    <t>lilac tortie spotted tabby mink mitted</t>
  </si>
  <si>
    <t>lilac tortie spotted tabby mitted</t>
  </si>
  <si>
    <t>lilac tortie spotted tabby sepia</t>
  </si>
  <si>
    <t>lilac tortie spotted tabby sepia &amp; blanc</t>
  </si>
  <si>
    <t>lilac tortie spotted tabby sepia &amp; blanc arlequin</t>
  </si>
  <si>
    <t>lilac tortie spotted tabby sepia mitted</t>
  </si>
  <si>
    <t>lilac tortie tabby</t>
  </si>
  <si>
    <t>lilac tortie tabby &amp; blanc</t>
  </si>
  <si>
    <t>lilac tortie tabby &amp; blanc arlequin</t>
  </si>
  <si>
    <t>lilac tortie tabby &amp; blanc van</t>
  </si>
  <si>
    <t>lilac tortie tabby mink</t>
  </si>
  <si>
    <t>lilac tortie tabby mink &amp; blanc</t>
  </si>
  <si>
    <t>lilac tortie tabby mink &amp; blanc arlequin</t>
  </si>
  <si>
    <t>lilac tortie tabby mink &amp; blanc van</t>
  </si>
  <si>
    <t>lilac tortie tabby mink mitted</t>
  </si>
  <si>
    <t>lilac tortie tabby mitted</t>
  </si>
  <si>
    <t>lilac tortie tabby point</t>
  </si>
  <si>
    <t>lilac tortie tabby point &amp; blanc</t>
  </si>
  <si>
    <t>lilac tortie tabby point &amp; blanc arlequin</t>
  </si>
  <si>
    <t>lilac tortie tabby point &amp; blanc van</t>
  </si>
  <si>
    <t>lilac tortie tabby point mitted</t>
  </si>
  <si>
    <t>lilac tortie tabby sepia</t>
  </si>
  <si>
    <t>lilac tortie tabby sepia &amp; blanc</t>
  </si>
  <si>
    <t>lilac tortie tabby sepia &amp; blanc arlequin</t>
  </si>
  <si>
    <t>lilac tortie tabby sepia &amp; blanc van</t>
  </si>
  <si>
    <t>lilac tortie tabby sepia mitted</t>
  </si>
  <si>
    <t>lilac tortie ticked tabby</t>
  </si>
  <si>
    <t>lilac tortie ticked tabby &amp; blanc</t>
  </si>
  <si>
    <t>lilac tortie ticked tabby &amp; blanc arlequin</t>
  </si>
  <si>
    <t>lilac tortie ticked tabby mink</t>
  </si>
  <si>
    <t>lilac tortie ticked tabby mink &amp; blanc</t>
  </si>
  <si>
    <t>lilac tortie ticked tabby mink &amp; blanc arlequin</t>
  </si>
  <si>
    <t>lilac tortie ticked tabby mink mitted</t>
  </si>
  <si>
    <t>lilac tortie ticked tabby mitted</t>
  </si>
  <si>
    <t>lilac tortie ticked tabby sepia</t>
  </si>
  <si>
    <t>lilac tortie ticked tabby sepia &amp; blanc</t>
  </si>
  <si>
    <t>lilac tortie ticked tabby sepia &amp; blanc arlequin</t>
  </si>
  <si>
    <t>lilac tortie ticked tabby sepia mitted</t>
  </si>
  <si>
    <t>lilas</t>
  </si>
  <si>
    <t>lilas &amp; blanc</t>
  </si>
  <si>
    <t>lilas &amp; blanc arlequin</t>
  </si>
  <si>
    <t>lilas &amp; blanc van</t>
  </si>
  <si>
    <t>noir</t>
  </si>
  <si>
    <t>noir &amp; blanc</t>
  </si>
  <si>
    <t>noir &amp; blanc arlequin</t>
  </si>
  <si>
    <t>noir &amp; blanc van</t>
  </si>
  <si>
    <t>noir ambre</t>
  </si>
  <si>
    <t>noir ambre &amp; blanc</t>
  </si>
  <si>
    <t>noir ambre &amp; blanc arlequin</t>
  </si>
  <si>
    <t>noir ambre &amp; blanc van</t>
  </si>
  <si>
    <t>noir ambre mitted</t>
  </si>
  <si>
    <t>noir mitted</t>
  </si>
  <si>
    <t>red blotched tabby</t>
  </si>
  <si>
    <t>red blotched tabby &amp; blanc</t>
  </si>
  <si>
    <t>red blotched tabby &amp; blanc arlequin</t>
  </si>
  <si>
    <t>red blotched tabby mink</t>
  </si>
  <si>
    <t>red blotched tabby mink &amp; blanc</t>
  </si>
  <si>
    <t>red blotched tabby mink &amp; blanc arlequin</t>
  </si>
  <si>
    <t>red blotched tabby mink mitted</t>
  </si>
  <si>
    <t>red blotched tabby mitted</t>
  </si>
  <si>
    <t>red blotched tabby sepia</t>
  </si>
  <si>
    <t>red blotched tabby sepia &amp; blanc</t>
  </si>
  <si>
    <t>red blotched tabby sepia &amp; blanc arlequin</t>
  </si>
  <si>
    <t>red blotched tabby sepia mitted</t>
  </si>
  <si>
    <t>red chinchilla</t>
  </si>
  <si>
    <t>red chinchilla &amp; blanc</t>
  </si>
  <si>
    <t>red chinchilla &amp; blanc arlequin</t>
  </si>
  <si>
    <t>red chinchilla &amp; blanc van</t>
  </si>
  <si>
    <t>red chinchilla &amp; blanc yx or</t>
  </si>
  <si>
    <t>red chinchilla mink</t>
  </si>
  <si>
    <t>red chinchilla mink &amp; blanc</t>
  </si>
  <si>
    <t>red chinchilla mink &amp; blanc arlequin</t>
  </si>
  <si>
    <t>red chinchilla mink &amp; blanc van</t>
  </si>
  <si>
    <t>red chinchilla mink mitted</t>
  </si>
  <si>
    <t>red chinchilla mitted</t>
  </si>
  <si>
    <t>red chinchilla point</t>
  </si>
  <si>
    <t>red chinchilla point &amp; blanc</t>
  </si>
  <si>
    <t>red chinchilla point &amp; blanc arlequin</t>
  </si>
  <si>
    <t>red chinchilla point &amp; blanc van</t>
  </si>
  <si>
    <t>red chinchilla point mitted</t>
  </si>
  <si>
    <t>red chinchilla sepia</t>
  </si>
  <si>
    <t>red chinchilla sepia &amp; blanc</t>
  </si>
  <si>
    <t>red chinchilla sepia &amp; blanc arlequin</t>
  </si>
  <si>
    <t>red chinchilla sepia &amp; blanc van</t>
  </si>
  <si>
    <t>red chinchilla sepia mitted</t>
  </si>
  <si>
    <t>red chinchilla yx or</t>
  </si>
  <si>
    <t>red golden shaded</t>
  </si>
  <si>
    <t>red golden shaded &amp; blanc</t>
  </si>
  <si>
    <t>red golden shaded &amp; blanc arlequin</t>
  </si>
  <si>
    <t>red golden shaded &amp; blanc van</t>
  </si>
  <si>
    <t>red golden shaded mink</t>
  </si>
  <si>
    <t>red golden shaded mink &amp; blanc</t>
  </si>
  <si>
    <t>red golden shaded mink &amp; blanc arlequin</t>
  </si>
  <si>
    <t>red golden shaded mink &amp; blanc van</t>
  </si>
  <si>
    <t>red golden shaded mink mitted</t>
  </si>
  <si>
    <t>red golden shaded mitted</t>
  </si>
  <si>
    <t>red golden shaded point</t>
  </si>
  <si>
    <t>red golden shaded point &amp; blanc</t>
  </si>
  <si>
    <t>red golden shaded point &amp; blanc arlequin</t>
  </si>
  <si>
    <t>red golden shaded point &amp; blanc van</t>
  </si>
  <si>
    <t>red golden shaded point mitted</t>
  </si>
  <si>
    <t>red golden shaded sepia</t>
  </si>
  <si>
    <t>red golden shaded sepia &amp; blanc</t>
  </si>
  <si>
    <t>red golden shaded sepia &amp; blanc arlequin</t>
  </si>
  <si>
    <t>red golden shaded sepia &amp; blanc van</t>
  </si>
  <si>
    <t>red golden shaded sepia mitted</t>
  </si>
  <si>
    <t>red golden shell</t>
  </si>
  <si>
    <t>red golden shell &amp; blanc</t>
  </si>
  <si>
    <t>red golden shell &amp; blanc arlequin</t>
  </si>
  <si>
    <t>red golden shell &amp; blanc van</t>
  </si>
  <si>
    <t>red golden shell mink</t>
  </si>
  <si>
    <t>red golden shell mink &amp; blanc</t>
  </si>
  <si>
    <t>red golden shell mink &amp; blanc arlequin</t>
  </si>
  <si>
    <t>red golden shell mink &amp; blanc van</t>
  </si>
  <si>
    <t>red golden shell mink mitted</t>
  </si>
  <si>
    <t>red golden shell mitted</t>
  </si>
  <si>
    <t>red golden shell point</t>
  </si>
  <si>
    <t>red golden shell point &amp; blanc</t>
  </si>
  <si>
    <t>red golden shell point &amp; blanc arlequin</t>
  </si>
  <si>
    <t>red golden shell point &amp; blanc van</t>
  </si>
  <si>
    <t>red golden shell point mitted</t>
  </si>
  <si>
    <t>red golden shell sepia</t>
  </si>
  <si>
    <t>red golden shell sepia &amp; blanc</t>
  </si>
  <si>
    <t>red golden shell sepia &amp; blanc arlequin</t>
  </si>
  <si>
    <t>red golden shell sepia &amp; blanc van</t>
  </si>
  <si>
    <t>red golden shell sepia mitted</t>
  </si>
  <si>
    <t>red mackerel tabby</t>
  </si>
  <si>
    <t>red mackerel tabby &amp; blanc</t>
  </si>
  <si>
    <t>red mackerel tabby &amp; blanc arlequin</t>
  </si>
  <si>
    <t>red mackerel tabby mink</t>
  </si>
  <si>
    <t>red mackerel tabby mink &amp; blanc</t>
  </si>
  <si>
    <t>red mackerel tabby mink &amp; blanc arlequin</t>
  </si>
  <si>
    <t>red mackerel tabby mink mitted</t>
  </si>
  <si>
    <t>red mackerel tabby mitted</t>
  </si>
  <si>
    <t>red mackerel tabby sepia</t>
  </si>
  <si>
    <t>red mackerel tabby sepia &amp; blanc</t>
  </si>
  <si>
    <t>red mackerel tabby sepia &amp; blanc arlequin</t>
  </si>
  <si>
    <t>red mackerel tabby sepia mitted</t>
  </si>
  <si>
    <t>red mink</t>
  </si>
  <si>
    <t>red mink &amp; blanc</t>
  </si>
  <si>
    <t>red mink &amp; blanc arlequin</t>
  </si>
  <si>
    <t>red mink &amp; blanc van</t>
  </si>
  <si>
    <t>red mink mitted</t>
  </si>
  <si>
    <t>red point</t>
  </si>
  <si>
    <t>red point &amp; blanc</t>
  </si>
  <si>
    <t>red point &amp; blanc arlequin</t>
  </si>
  <si>
    <t>red point &amp; blanc van</t>
  </si>
  <si>
    <t>red point mitted</t>
  </si>
  <si>
    <t>red sepia</t>
  </si>
  <si>
    <t>red sepia &amp; blanc</t>
  </si>
  <si>
    <t>red sepia &amp; blanc arlequin</t>
  </si>
  <si>
    <t>red sepia &amp; blanc van</t>
  </si>
  <si>
    <t>red sepia mitted</t>
  </si>
  <si>
    <t>red silver blotched tabby</t>
  </si>
  <si>
    <t>red silver blotched tabby &amp; blanc</t>
  </si>
  <si>
    <t>red silver blotched tabby &amp; blanc arlequin</t>
  </si>
  <si>
    <t>red silver blotched tabby mink</t>
  </si>
  <si>
    <t>red silver blotched tabby mink &amp; blanc</t>
  </si>
  <si>
    <t>red silver blotched tabby mink &amp; blanc arlequin</t>
  </si>
  <si>
    <t>red silver blotched tabby mink mitted</t>
  </si>
  <si>
    <t>red silver blotched tabby mitted</t>
  </si>
  <si>
    <t>red silver blotched tabby sepia</t>
  </si>
  <si>
    <t>red silver blotched tabby sepia &amp; blanc</t>
  </si>
  <si>
    <t>red silver blotched tabby sepia &amp; blanc arlequin</t>
  </si>
  <si>
    <t>red silver blotched tabby sepia mitted</t>
  </si>
  <si>
    <t>red silver mackerel tabby</t>
  </si>
  <si>
    <t>red silver mackerel tabby &amp; blanc</t>
  </si>
  <si>
    <t>red silver mackerel tabby &amp; blanc arlequin</t>
  </si>
  <si>
    <t>red silver mackerel tabby mink</t>
  </si>
  <si>
    <t>red silver mackerel tabby mink &amp; blanc</t>
  </si>
  <si>
    <t>red silver mackerel tabby mink &amp; blanc arlequin</t>
  </si>
  <si>
    <t>red silver mackerel tabby mink mitted</t>
  </si>
  <si>
    <t>red silver mackerel tabby mitted</t>
  </si>
  <si>
    <t>red silver mackerel tabby sepia</t>
  </si>
  <si>
    <t>red silver mackerel tabby sepia &amp; blanc</t>
  </si>
  <si>
    <t>red silver mackerel tabby sepia &amp; blanc arlequin</t>
  </si>
  <si>
    <t>red silver mackerel tabby sepia mitted</t>
  </si>
  <si>
    <t>red silver shaded</t>
  </si>
  <si>
    <t>red silver shaded &amp; blanc</t>
  </si>
  <si>
    <t>red silver shaded &amp; blanc arlequin</t>
  </si>
  <si>
    <t>red silver shaded &amp; blanc arlequin yx or</t>
  </si>
  <si>
    <t>red silver shaded &amp; blanc van</t>
  </si>
  <si>
    <t>red silver shaded &amp; blanc yx or</t>
  </si>
  <si>
    <t>red silver shaded mink</t>
  </si>
  <si>
    <t>red silver shaded mink &amp; blanc</t>
  </si>
  <si>
    <t>red silver shaded mink &amp; blanc arlequin</t>
  </si>
  <si>
    <t>red silver shaded mink &amp; blanc van</t>
  </si>
  <si>
    <t>red silver shaded mink mitted</t>
  </si>
  <si>
    <t>red silver shaded mitted</t>
  </si>
  <si>
    <t>red silver shaded point</t>
  </si>
  <si>
    <t>red silver shaded point &amp; blanc</t>
  </si>
  <si>
    <t>red silver shaded point &amp; blanc arlequin</t>
  </si>
  <si>
    <t>red silver shaded point &amp; blanc van</t>
  </si>
  <si>
    <t>red silver shaded point mitted</t>
  </si>
  <si>
    <t>red silver shaded sepia</t>
  </si>
  <si>
    <t>red silver shaded sepia &amp; blanc</t>
  </si>
  <si>
    <t>red silver shaded sepia &amp; blanc arlequin</t>
  </si>
  <si>
    <t>red silver shaded sepia &amp; blanc van</t>
  </si>
  <si>
    <t>red silver shaded sepia mitted</t>
  </si>
  <si>
    <t>red silver shaded yx or</t>
  </si>
  <si>
    <t>red silver spotted tabby</t>
  </si>
  <si>
    <t>red silver spotted tabby &amp; blanc</t>
  </si>
  <si>
    <t>red silver spotted tabby &amp; blanc arlequin</t>
  </si>
  <si>
    <t>red silver spotted tabby mink</t>
  </si>
  <si>
    <t>red silver spotted tabby mink &amp; blanc</t>
  </si>
  <si>
    <t>red silver spotted tabby mink &amp; blanc arlequin</t>
  </si>
  <si>
    <t>red silver spotted tabby mink mitted</t>
  </si>
  <si>
    <t>red silver spotted tabby mitted</t>
  </si>
  <si>
    <t>red silver spotted tabby sepia</t>
  </si>
  <si>
    <t>red silver spotted tabby sepia &amp; blanc</t>
  </si>
  <si>
    <t>red silver spotted tabby sepia &amp; blanc arlequin</t>
  </si>
  <si>
    <t>red silver spotted tabby sepia mitted</t>
  </si>
  <si>
    <t>red silver tabby</t>
  </si>
  <si>
    <t>red silver tabby &amp; blanc</t>
  </si>
  <si>
    <t>red silver tabby &amp; blanc arlequin</t>
  </si>
  <si>
    <t>red silver tabby &amp; blanc van</t>
  </si>
  <si>
    <t>red silver tabby mink</t>
  </si>
  <si>
    <t>red silver tabby mink &amp; blanc</t>
  </si>
  <si>
    <t>red silver tabby mink &amp; blanc arlequin</t>
  </si>
  <si>
    <t>red silver tabby mink &amp; blanc van</t>
  </si>
  <si>
    <t>red silver tabby mink mitted</t>
  </si>
  <si>
    <t>red silver tabby mitted</t>
  </si>
  <si>
    <t>red silver tabby point</t>
  </si>
  <si>
    <t>red silver tabby point &amp; blanc</t>
  </si>
  <si>
    <t>red silver tabby point &amp; blanc arlequin</t>
  </si>
  <si>
    <t>red silver tabby point &amp; blanc van</t>
  </si>
  <si>
    <t>red silver tabby point mitted</t>
  </si>
  <si>
    <t>red silver tabby sepia</t>
  </si>
  <si>
    <t>red silver tabby sepia &amp; blanc</t>
  </si>
  <si>
    <t>red silver tabby sepia &amp; blanc arlequin</t>
  </si>
  <si>
    <t>red silver tabby sepia &amp; blanc van</t>
  </si>
  <si>
    <t>red silver tabby sepia mitted</t>
  </si>
  <si>
    <t>red silver ticked tabby</t>
  </si>
  <si>
    <t>red silver ticked tabby &amp; blanc</t>
  </si>
  <si>
    <t>red silver ticked tabby &amp; blanc arlequin</t>
  </si>
  <si>
    <t>red silver ticked tabby mink</t>
  </si>
  <si>
    <t>red silver ticked tabby mink &amp; blanc</t>
  </si>
  <si>
    <t>red silver ticked tabby mink &amp; blanc arlequin</t>
  </si>
  <si>
    <t>red silver ticked tabby mink mitted</t>
  </si>
  <si>
    <t>red silver ticked tabby mitted</t>
  </si>
  <si>
    <t>red silver ticked tabby sepia</t>
  </si>
  <si>
    <t>red silver ticked tabby sepia &amp; blanc</t>
  </si>
  <si>
    <t>red silver ticked tabby sepia &amp; blanc arlequin</t>
  </si>
  <si>
    <t>red silver ticked tabby sepia mitted</t>
  </si>
  <si>
    <t>red smoke</t>
  </si>
  <si>
    <t>red smoke &amp; blanc</t>
  </si>
  <si>
    <t>red smoke &amp; blanc arlequin</t>
  </si>
  <si>
    <t>red smoke &amp; blanc van</t>
  </si>
  <si>
    <t>red smoke mink</t>
  </si>
  <si>
    <t>red smoke mink &amp; blanc</t>
  </si>
  <si>
    <t>red smoke mink &amp; blanc arlequin</t>
  </si>
  <si>
    <t>red smoke mink &amp; blanc van</t>
  </si>
  <si>
    <t>red smoke mink mitted</t>
  </si>
  <si>
    <t>red smoke mitted</t>
  </si>
  <si>
    <t>red smoke point</t>
  </si>
  <si>
    <t>red smoke point &amp; blanc</t>
  </si>
  <si>
    <t>red smoke point &amp; blanc arlequin</t>
  </si>
  <si>
    <t>red smoke point &amp; blanc van</t>
  </si>
  <si>
    <t>red smoke point mitted</t>
  </si>
  <si>
    <t>red smoke sepia</t>
  </si>
  <si>
    <t>red smoke sepia &amp; blanc</t>
  </si>
  <si>
    <t>red smoke sepia &amp; blanc arlequin</t>
  </si>
  <si>
    <t>red smoke sepia &amp; blanc van</t>
  </si>
  <si>
    <t>red smoke sepia mitted</t>
  </si>
  <si>
    <t>red spotted tabby</t>
  </si>
  <si>
    <t>red spotted tabby &amp; blanc</t>
  </si>
  <si>
    <t>red spotted tabby &amp; blanc arlequin</t>
  </si>
  <si>
    <t>red spotted tabby mink</t>
  </si>
  <si>
    <t>red spotted tabby mink &amp; blanc</t>
  </si>
  <si>
    <t>red spotted tabby mink &amp; blanc arlequin</t>
  </si>
  <si>
    <t>red spotted tabby mink mitted</t>
  </si>
  <si>
    <t>red spotted tabby mitted</t>
  </si>
  <si>
    <t>red spotted tabby sepia</t>
  </si>
  <si>
    <t>red spotted tabby sepia &amp; blanc</t>
  </si>
  <si>
    <t>red spotted tabby sepia &amp; blanc arlequin</t>
  </si>
  <si>
    <t>red spotted tabby sepia mitted</t>
  </si>
  <si>
    <t>red tabby</t>
  </si>
  <si>
    <t>red tabby &amp; blanc</t>
  </si>
  <si>
    <t>red tabby &amp; blanc arlequin</t>
  </si>
  <si>
    <t>red tabby &amp; blanc van</t>
  </si>
  <si>
    <t>red tabby mink</t>
  </si>
  <si>
    <t>red tabby mink &amp; blanc</t>
  </si>
  <si>
    <t>red tabby mink &amp; blanc arlequin</t>
  </si>
  <si>
    <t>red tabby mink &amp; blanc van</t>
  </si>
  <si>
    <t>red tabby mink mitted</t>
  </si>
  <si>
    <t>red tabby mitted</t>
  </si>
  <si>
    <t>red tabby point</t>
  </si>
  <si>
    <t>red tabby point &amp; blanc</t>
  </si>
  <si>
    <t>red tabby point &amp; blanc arlequin</t>
  </si>
  <si>
    <t>red tabby point &amp; blanc van</t>
  </si>
  <si>
    <t>red tabby point mitted</t>
  </si>
  <si>
    <t>red tabby sepia</t>
  </si>
  <si>
    <t>red tabby sepia &amp; blanc</t>
  </si>
  <si>
    <t>red tabby sepia &amp; blanc arlequin</t>
  </si>
  <si>
    <t>red tabby sepia &amp; blanc van</t>
  </si>
  <si>
    <t>red tabby sepia mitted</t>
  </si>
  <si>
    <t>red ticked tabby</t>
  </si>
  <si>
    <t>red ticked tabby &amp; blanc</t>
  </si>
  <si>
    <t>red ticked tabby &amp; blanc arlequin</t>
  </si>
  <si>
    <t>red ticked tabby mink</t>
  </si>
  <si>
    <t>red ticked tabby mink &amp; blanc</t>
  </si>
  <si>
    <t>red ticked tabby mink &amp; blanc arlequin</t>
  </si>
  <si>
    <t>red ticked tabby mink mitted</t>
  </si>
  <si>
    <t>red ticked tabby mitted</t>
  </si>
  <si>
    <t>red ticked tabby sepia</t>
  </si>
  <si>
    <t>red ticked tabby sepia &amp; blanc</t>
  </si>
  <si>
    <t>red ticked tabby sepia &amp; blanc arlequin</t>
  </si>
  <si>
    <t>red ticked tabby sepia mitted</t>
  </si>
  <si>
    <t>roux</t>
  </si>
  <si>
    <t>roux &amp; blanc</t>
  </si>
  <si>
    <t>roux &amp; blanc arlequin</t>
  </si>
  <si>
    <t>roux &amp; blanc van</t>
  </si>
  <si>
    <t>roux mitted</t>
  </si>
  <si>
    <t>seal blotched tabby mink</t>
  </si>
  <si>
    <t>seal blotched tabby mink &amp; blanc</t>
  </si>
  <si>
    <t>seal blotched tabby mink &amp; blanc arlequin</t>
  </si>
  <si>
    <t>seal blotched tabby mink mitted</t>
  </si>
  <si>
    <t>seal blotched tabby sepia</t>
  </si>
  <si>
    <t>seal blotched tabby sepia &amp; blanc</t>
  </si>
  <si>
    <t>seal blotched tabby sepia &amp; blanc arlequin</t>
  </si>
  <si>
    <t>seal blotched tabby sepia mitted</t>
  </si>
  <si>
    <t>seal chinchilla mink</t>
  </si>
  <si>
    <t>seal chinchilla mink &amp; blanc</t>
  </si>
  <si>
    <t>seal chinchilla mink &amp; blanc arlequin</t>
  </si>
  <si>
    <t>seal chinchilla mink &amp; blanc van</t>
  </si>
  <si>
    <t>seal chinchilla mink mitted</t>
  </si>
  <si>
    <t>seal chinchilla point</t>
  </si>
  <si>
    <t>seal chinchilla point &amp; blanc</t>
  </si>
  <si>
    <t>seal chinchilla point &amp; blanc arlequin</t>
  </si>
  <si>
    <t>seal chinchilla point &amp; blanc van</t>
  </si>
  <si>
    <t>seal chinchilla point mitted</t>
  </si>
  <si>
    <t>seal chinchilla sepia</t>
  </si>
  <si>
    <t>seal chinchilla sepia &amp; blanc</t>
  </si>
  <si>
    <t>seal chinchilla sepia &amp; blanc arlequin</t>
  </si>
  <si>
    <t>seal chinchilla sepia &amp; blanc van</t>
  </si>
  <si>
    <t>seal chinchilla sepia mitted</t>
  </si>
  <si>
    <t>seal golden shaded mink</t>
  </si>
  <si>
    <t>seal golden shaded mink &amp; blanc</t>
  </si>
  <si>
    <t>seal golden shaded mink &amp; blanc arlequin</t>
  </si>
  <si>
    <t>seal golden shaded mink &amp; blanc van</t>
  </si>
  <si>
    <t>seal golden shaded mink mitted</t>
  </si>
  <si>
    <t>seal golden shaded point</t>
  </si>
  <si>
    <t>seal golden shaded point &amp; blanc</t>
  </si>
  <si>
    <t>seal golden shaded point &amp; blanc arlequin</t>
  </si>
  <si>
    <t>seal golden shaded point &amp; blanc van</t>
  </si>
  <si>
    <t>seal golden shaded point mitted</t>
  </si>
  <si>
    <t>seal golden shaded sepia</t>
  </si>
  <si>
    <t>seal golden shaded sepia &amp; blanc</t>
  </si>
  <si>
    <t>seal golden shaded sepia &amp; blanc arlequin</t>
  </si>
  <si>
    <t>seal golden shaded sepia &amp; blanc van</t>
  </si>
  <si>
    <t>seal golden shaded sepia mitted</t>
  </si>
  <si>
    <t>seal golden shell mink</t>
  </si>
  <si>
    <t>seal golden shell mink &amp; blanc</t>
  </si>
  <si>
    <t>seal golden shell mink &amp; blanc arlequin</t>
  </si>
  <si>
    <t>seal golden shell mink &amp; blanc van</t>
  </si>
  <si>
    <t>seal golden shell mink mitted</t>
  </si>
  <si>
    <t>seal golden shell point</t>
  </si>
  <si>
    <t>seal golden shell point &amp; blanc</t>
  </si>
  <si>
    <t>seal golden shell point &amp; blanc arlequin</t>
  </si>
  <si>
    <t>seal golden shell point &amp; blanc van</t>
  </si>
  <si>
    <t>seal golden shell point mitted</t>
  </si>
  <si>
    <t>seal golden shell sepia</t>
  </si>
  <si>
    <t>seal golden shell sepia &amp; blanc</t>
  </si>
  <si>
    <t>seal golden shell sepia &amp; blanc arlequin</t>
  </si>
  <si>
    <t>seal golden shell sepia &amp; blanc van</t>
  </si>
  <si>
    <t>seal golden shell sepia mitted</t>
  </si>
  <si>
    <t>seal mackerel tabby mink</t>
  </si>
  <si>
    <t>seal mackerel tabby mink &amp; blanc</t>
  </si>
  <si>
    <t>seal mackerel tabby mink &amp; blanc arlequin</t>
  </si>
  <si>
    <t>seal mackerel tabby mink mitted</t>
  </si>
  <si>
    <t>seal mackerel tabby sepia</t>
  </si>
  <si>
    <t>seal mackerel tabby sepia &amp; blanc</t>
  </si>
  <si>
    <t>seal mackerel tabby sepia &amp; blanc arlequin</t>
  </si>
  <si>
    <t>seal mackerel tabby sepia mitted</t>
  </si>
  <si>
    <t>seal mink</t>
  </si>
  <si>
    <t>seal mink &amp; blanc</t>
  </si>
  <si>
    <t>seal mink &amp; blanc arlequin</t>
  </si>
  <si>
    <t>seal mink &amp; blanc van</t>
  </si>
  <si>
    <t>seal mink mitted</t>
  </si>
  <si>
    <t>seal point</t>
  </si>
  <si>
    <t>seal point &amp; blanc</t>
  </si>
  <si>
    <t>seal point &amp; blanc arlequin</t>
  </si>
  <si>
    <t>seal point &amp; blanc van</t>
  </si>
  <si>
    <t>seal point mitted</t>
  </si>
  <si>
    <t>seal sepia</t>
  </si>
  <si>
    <t>seal sepia &amp; blanc</t>
  </si>
  <si>
    <t>seal sepia &amp; blanc arlequin</t>
  </si>
  <si>
    <t>seal sepia &amp; blanc van</t>
  </si>
  <si>
    <t>seal sepia (zibeline)</t>
  </si>
  <si>
    <t>seal sepia mitted</t>
  </si>
  <si>
    <t>seal silver blotched tabby mink</t>
  </si>
  <si>
    <t>seal silver blotched tabby mink &amp; blanc</t>
  </si>
  <si>
    <t>seal silver blotched tabby mink &amp; blanc arlequin</t>
  </si>
  <si>
    <t>seal silver blotched tabby mink mitted</t>
  </si>
  <si>
    <t>seal silver blotched tabby sepia</t>
  </si>
  <si>
    <t>seal silver blotched tabby sepia &amp; blanc</t>
  </si>
  <si>
    <t>seal silver blotched tabby sepia &amp; blanc arlequin</t>
  </si>
  <si>
    <t>seal silver blotched tabby sepia mitted</t>
  </si>
  <si>
    <t>seal silver mackerel tabby mink</t>
  </si>
  <si>
    <t>seal silver mackerel tabby mink &amp; blanc</t>
  </si>
  <si>
    <t>seal silver mackerel tabby mink &amp; blanc arlequin</t>
  </si>
  <si>
    <t>seal silver mackerel tabby mink mitted</t>
  </si>
  <si>
    <t>seal silver mackerel tabby sepia</t>
  </si>
  <si>
    <t>seal silver mackerel tabby sepia &amp; blanc</t>
  </si>
  <si>
    <t>seal silver mackerel tabby sepia &amp; blanc arlequin</t>
  </si>
  <si>
    <t>seal silver mackerel tabby sepia mitted</t>
  </si>
  <si>
    <t>seal silver shaded mink</t>
  </si>
  <si>
    <t>seal silver shaded mink &amp; blanc</t>
  </si>
  <si>
    <t>seal silver shaded mink &amp; blanc arlequin</t>
  </si>
  <si>
    <t>seal silver shaded mink &amp; blanc van</t>
  </si>
  <si>
    <t>seal silver shaded mink mitted</t>
  </si>
  <si>
    <t>seal silver shaded point</t>
  </si>
  <si>
    <t>seal silver shaded point &amp; blanc</t>
  </si>
  <si>
    <t>seal silver shaded point &amp; blanc arlequin</t>
  </si>
  <si>
    <t>seal silver shaded point &amp; blanc van</t>
  </si>
  <si>
    <t>seal silver shaded point mitted</t>
  </si>
  <si>
    <t>seal silver shaded sepia</t>
  </si>
  <si>
    <t>seal silver shaded sepia &amp; blanc</t>
  </si>
  <si>
    <t>seal silver shaded sepia &amp; blanc arlequin</t>
  </si>
  <si>
    <t>seal silver shaded sepia &amp; blanc van</t>
  </si>
  <si>
    <t>seal silver shaded sepia mitted</t>
  </si>
  <si>
    <t>seal silver spotted tabby mink</t>
  </si>
  <si>
    <t>seal silver spotted tabby mink &amp; blanc</t>
  </si>
  <si>
    <t>seal silver spotted tabby mink &amp; blanc arlequin</t>
  </si>
  <si>
    <t>seal silver spotted tabby mink mitted</t>
  </si>
  <si>
    <t>seal silver spotted tabby sepia</t>
  </si>
  <si>
    <t>seal silver spotted tabby sepia &amp; blanc</t>
  </si>
  <si>
    <t>seal silver spotted tabby sepia &amp; blanc arlequin</t>
  </si>
  <si>
    <t>seal silver spotted tabby sepia mitted</t>
  </si>
  <si>
    <t>seal silver tabby mink</t>
  </si>
  <si>
    <t>seal silver tabby mink &amp; blanc</t>
  </si>
  <si>
    <t>seal silver tabby mink &amp; blanc arlequin</t>
  </si>
  <si>
    <t>seal silver tabby mink &amp; blanc van</t>
  </si>
  <si>
    <t>seal silver tabby mink (motif marble)</t>
  </si>
  <si>
    <t>seal silver tabby mink (motif spotted/rosettes)</t>
  </si>
  <si>
    <t>seal silver tabby mink mitted</t>
  </si>
  <si>
    <t>seal silver tabby point</t>
  </si>
  <si>
    <t>seal silver tabby point &amp; blanc</t>
  </si>
  <si>
    <t>seal silver tabby point &amp; blanc arlequin</t>
  </si>
  <si>
    <t>seal silver tabby point &amp; blanc van</t>
  </si>
  <si>
    <t>seal silver tabby point (motif marble)</t>
  </si>
  <si>
    <t>seal silver tabby point (motif spotted/rosettes)</t>
  </si>
  <si>
    <t>seal silver tabby point mitted</t>
  </si>
  <si>
    <t>seal silver tabby sepia</t>
  </si>
  <si>
    <t>seal silver tabby sepia &amp; blanc</t>
  </si>
  <si>
    <t>seal silver tabby sepia &amp; blanc arlequin</t>
  </si>
  <si>
    <t>seal silver tabby sepia &amp; blanc van</t>
  </si>
  <si>
    <t>seal silver tabby sepia (motif marble)</t>
  </si>
  <si>
    <t>seal silver tabby sepia (motif spotted/rosettes)</t>
  </si>
  <si>
    <t>seal silver tabby sepia mitted</t>
  </si>
  <si>
    <t>seal silver ticked tabby mink</t>
  </si>
  <si>
    <t>seal silver ticked tabby mink &amp; blanc</t>
  </si>
  <si>
    <t>seal silver ticked tabby mink &amp; blanc arlequin</t>
  </si>
  <si>
    <t>seal silver ticked tabby mink mitted</t>
  </si>
  <si>
    <t>seal silver ticked tabby sepia</t>
  </si>
  <si>
    <t>seal silver ticked tabby sepia &amp; blanc</t>
  </si>
  <si>
    <t>seal silver ticked tabby sepia &amp; blanc arlequin</t>
  </si>
  <si>
    <t>seal silver ticked tabby sepia mitted</t>
  </si>
  <si>
    <t>seal smoke mink</t>
  </si>
  <si>
    <t>seal smoke mink &amp; blanc</t>
  </si>
  <si>
    <t>seal smoke mink &amp; blanc arlequin</t>
  </si>
  <si>
    <t>seal smoke mink &amp; blanc van</t>
  </si>
  <si>
    <t>seal smoke mink mitted</t>
  </si>
  <si>
    <t>seal smoke point</t>
  </si>
  <si>
    <t>seal smoke point &amp; blanc</t>
  </si>
  <si>
    <t>seal smoke point &amp; blanc arlequin</t>
  </si>
  <si>
    <t>seal smoke point &amp; blanc van</t>
  </si>
  <si>
    <t>seal smoke point mitted</t>
  </si>
  <si>
    <t>seal smoke sepia</t>
  </si>
  <si>
    <t>seal smoke sepia &amp; blanc</t>
  </si>
  <si>
    <t>seal smoke sepia &amp; blanc arlequin</t>
  </si>
  <si>
    <t>seal smoke sepia &amp; blanc van</t>
  </si>
  <si>
    <t>seal smoke sepia mitted</t>
  </si>
  <si>
    <t>seal spotted tabby mink</t>
  </si>
  <si>
    <t>seal spotted tabby mink &amp; blanc</t>
  </si>
  <si>
    <t>seal spotted tabby mink &amp; blanc arlequin</t>
  </si>
  <si>
    <t>seal spotted tabby mink mitted</t>
  </si>
  <si>
    <t>seal spotted tabby sepia</t>
  </si>
  <si>
    <t>seal spotted tabby sepia &amp; blanc</t>
  </si>
  <si>
    <t>seal spotted tabby sepia &amp; blanc arlequin</t>
  </si>
  <si>
    <t>seal spotted tabby sepia mitted</t>
  </si>
  <si>
    <t>seal tabby mink</t>
  </si>
  <si>
    <t>seal tabby mink &amp; blanc</t>
  </si>
  <si>
    <t>seal tabby mink &amp; blanc arlequin</t>
  </si>
  <si>
    <t>seal tabby mink &amp; blanc van</t>
  </si>
  <si>
    <t>seal tabby mink (motif marble)</t>
  </si>
  <si>
    <t>seal tabby mink (motif spotted/rosettes)</t>
  </si>
  <si>
    <t>seal tabby mink mitted</t>
  </si>
  <si>
    <t>seal tabby point</t>
  </si>
  <si>
    <t>seal tabby point &amp; blanc</t>
  </si>
  <si>
    <t>seal tabby point &amp; blanc arlequin</t>
  </si>
  <si>
    <t>seal tabby point &amp; blanc van</t>
  </si>
  <si>
    <t>seal tabby point (motif marble)</t>
  </si>
  <si>
    <t>seal tabby point (motif spotted/rosettes)</t>
  </si>
  <si>
    <t>seal tabby point mitted</t>
  </si>
  <si>
    <t>seal tabby sepia</t>
  </si>
  <si>
    <t>seal tabby sepia &amp; blanc</t>
  </si>
  <si>
    <t>seal tabby sepia &amp; blanc arlequin</t>
  </si>
  <si>
    <t>seal tabby sepia &amp; blanc van</t>
  </si>
  <si>
    <t>seal tabby sepia (motif marble)</t>
  </si>
  <si>
    <t>seal tabby sepia (motif spotted/rosettes)</t>
  </si>
  <si>
    <t>seal tabby sepia mitted</t>
  </si>
  <si>
    <t>seal ticked tabby mink</t>
  </si>
  <si>
    <t>seal ticked tabby mink &amp; blanc</t>
  </si>
  <si>
    <t>seal ticked tabby mink &amp; blanc arlequin</t>
  </si>
  <si>
    <t>seal ticked tabby mink mitted</t>
  </si>
  <si>
    <t>seal ticked tabby sepia</t>
  </si>
  <si>
    <t>seal ticked tabby sepia &amp; blanc</t>
  </si>
  <si>
    <t>seal ticked tabby sepia &amp; blanc arlequin</t>
  </si>
  <si>
    <t>seal ticked tabby sepia mitted</t>
  </si>
  <si>
    <t>seal tortie blotched tabby mink</t>
  </si>
  <si>
    <t>seal tortie blotched tabby mink &amp; blanc</t>
  </si>
  <si>
    <t>seal tortie blotched tabby mink &amp; blanc arlequin</t>
  </si>
  <si>
    <t>seal tortie blotched tabby mink mitted</t>
  </si>
  <si>
    <t>seal tortie blotched tabby sepia</t>
  </si>
  <si>
    <t>seal tortie blotched tabby sepia &amp; blanc</t>
  </si>
  <si>
    <t>seal tortie blotched tabby sepia &amp; blanc arlequin</t>
  </si>
  <si>
    <t>seal tortie blotched tabby sepia mitted</t>
  </si>
  <si>
    <t>seal tortie chinchilla mink</t>
  </si>
  <si>
    <t>seal tortie chinchilla mink &amp; blanc</t>
  </si>
  <si>
    <t>seal tortie chinchilla mink &amp; blanc arlequin</t>
  </si>
  <si>
    <t>seal tortie chinchilla mink &amp; blanc van</t>
  </si>
  <si>
    <t>seal tortie chinchilla mink mitted</t>
  </si>
  <si>
    <t>seal tortie chinchilla point</t>
  </si>
  <si>
    <t>seal tortie chinchilla point &amp; blanc</t>
  </si>
  <si>
    <t>seal tortie chinchilla point &amp; blanc arlequin</t>
  </si>
  <si>
    <t>seal tortie chinchilla point &amp; blanc van</t>
  </si>
  <si>
    <t>seal tortie chinchilla point mitted</t>
  </si>
  <si>
    <t>seal tortie chinchilla sepia</t>
  </si>
  <si>
    <t>seal tortie chinchilla sepia &amp; blanc</t>
  </si>
  <si>
    <t>seal tortie chinchilla sepia &amp; blanc arlequin</t>
  </si>
  <si>
    <t>seal tortie chinchilla sepia &amp; blanc van</t>
  </si>
  <si>
    <t>seal tortie chinchilla sepia mitted</t>
  </si>
  <si>
    <t>seal tortie golden shaded mink</t>
  </si>
  <si>
    <t>seal tortie golden shaded mink &amp; blanc</t>
  </si>
  <si>
    <t>seal tortie golden shaded mink &amp; blanc arlequin</t>
  </si>
  <si>
    <t>seal tortie golden shaded mink &amp; blanc van</t>
  </si>
  <si>
    <t>seal tortie golden shaded mink mitted</t>
  </si>
  <si>
    <t>seal tortie golden shaded point</t>
  </si>
  <si>
    <t>seal tortie golden shaded point &amp; blanc</t>
  </si>
  <si>
    <t>seal tortie golden shaded point &amp; blanc arlequin</t>
  </si>
  <si>
    <t>seal tortie golden shaded point &amp; blanc van</t>
  </si>
  <si>
    <t>seal tortie golden shaded point mitted</t>
  </si>
  <si>
    <t>seal tortie golden shaded sepia</t>
  </si>
  <si>
    <t>seal tortie golden shaded sepia &amp; blanc</t>
  </si>
  <si>
    <t>seal tortie golden shaded sepia &amp; blanc arlequin</t>
  </si>
  <si>
    <t>seal tortie golden shaded sepia &amp; blanc van</t>
  </si>
  <si>
    <t>seal tortie golden shaded sepia mitted</t>
  </si>
  <si>
    <t>seal tortie golden shell mink</t>
  </si>
  <si>
    <t>seal tortie golden shell mink &amp; blanc</t>
  </si>
  <si>
    <t>seal tortie golden shell mink &amp; blanc arlequin</t>
  </si>
  <si>
    <t>seal tortie golden shell mink &amp; blanc van</t>
  </si>
  <si>
    <t>seal tortie golden shell mink mitted</t>
  </si>
  <si>
    <t>seal tortie golden shell point</t>
  </si>
  <si>
    <t>seal tortie golden shell point &amp; blanc</t>
  </si>
  <si>
    <t>seal tortie golden shell point &amp; blanc arlequin</t>
  </si>
  <si>
    <t>seal tortie golden shell point &amp; blanc van</t>
  </si>
  <si>
    <t>seal tortie golden shell point mitted</t>
  </si>
  <si>
    <t>seal tortie golden shell sepia</t>
  </si>
  <si>
    <t>seal tortie golden shell sepia &amp; blanc</t>
  </si>
  <si>
    <t>seal tortie golden shell sepia &amp; blanc arlequin</t>
  </si>
  <si>
    <t>seal tortie golden shell sepia &amp; blanc van</t>
  </si>
  <si>
    <t>seal tortie golden shell sepia mitted</t>
  </si>
  <si>
    <t>seal tortie mackerel tabby mink</t>
  </si>
  <si>
    <t>seal tortie mackerel tabby mink &amp; blanc</t>
  </si>
  <si>
    <t>seal tortie mackerel tabby mink &amp; blanc arlequin</t>
  </si>
  <si>
    <t>seal tortie mackerel tabby mink mitted</t>
  </si>
  <si>
    <t>seal tortie mackerel tabby sepia</t>
  </si>
  <si>
    <t>seal tortie mackerel tabby sepia &amp; blanc</t>
  </si>
  <si>
    <t>seal tortie mackerel tabby sepia &amp; blanc arlequin</t>
  </si>
  <si>
    <t>seal tortie mackerel tabby sepia mitted</t>
  </si>
  <si>
    <t>seal tortie mink</t>
  </si>
  <si>
    <t>seal tortie mink &amp; blanc</t>
  </si>
  <si>
    <t>seal tortie mink &amp; blanc arlequin</t>
  </si>
  <si>
    <t>seal tortie mink &amp; blanc van</t>
  </si>
  <si>
    <t>seal tortie mink mitted</t>
  </si>
  <si>
    <t>seal tortie point</t>
  </si>
  <si>
    <t>seal tortie point &amp; blanc</t>
  </si>
  <si>
    <t>seal tortie point &amp; blanc arlequin</t>
  </si>
  <si>
    <t>seal tortie point &amp; blanc van</t>
  </si>
  <si>
    <t>seal tortie point mitted</t>
  </si>
  <si>
    <t>seal tortie sepia</t>
  </si>
  <si>
    <t>seal tortie sepia &amp; blanc</t>
  </si>
  <si>
    <t>seal tortie sepia &amp; blanc arlequin</t>
  </si>
  <si>
    <t>seal tortie sepia &amp; blanc van</t>
  </si>
  <si>
    <t>seal tortie sepia mitted</t>
  </si>
  <si>
    <t>seal tortie silver blotched tabby mink</t>
  </si>
  <si>
    <t>seal tortie silver blotched tabby mink &amp; blanc</t>
  </si>
  <si>
    <t>seal tortie silver blotched tabby mink &amp; blanc arlequin</t>
  </si>
  <si>
    <t>seal tortie silver blotched tabby mink mitted</t>
  </si>
  <si>
    <t>seal tortie silver blotched tabby sepia</t>
  </si>
  <si>
    <t>seal tortie silver blotched tabby sepia &amp; blanc</t>
  </si>
  <si>
    <t>seal tortie silver blotched tabby sepia &amp; blanc arlequin</t>
  </si>
  <si>
    <t>seal tortie silver blotched tabby sepia mitted</t>
  </si>
  <si>
    <t>seal tortie silver mackerel tabby mink</t>
  </si>
  <si>
    <t>seal tortie silver mackerel tabby mink &amp; blanc</t>
  </si>
  <si>
    <t>seal tortie silver mackerel tabby mink &amp; blanc arlequin</t>
  </si>
  <si>
    <t>seal tortie silver mackerel tabby mink mitted</t>
  </si>
  <si>
    <t>seal tortie silver mackerel tabby sepia</t>
  </si>
  <si>
    <t>seal tortie silver mackerel tabby sepia &amp; blanc</t>
  </si>
  <si>
    <t>seal tortie silver mackerel tabby sepia &amp; blanc arlequin</t>
  </si>
  <si>
    <t>seal tortie silver mackerel tabby sepia mitted</t>
  </si>
  <si>
    <t>seal tortie silver shaded mink</t>
  </si>
  <si>
    <t>seal tortie silver shaded mink &amp; blanc</t>
  </si>
  <si>
    <t>seal tortie silver shaded mink &amp; blanc arlequin</t>
  </si>
  <si>
    <t>seal tortie silver shaded mink &amp; blanc van</t>
  </si>
  <si>
    <t>seal tortie silver shaded mink mitted</t>
  </si>
  <si>
    <t>seal tortie silver shaded point</t>
  </si>
  <si>
    <t>seal tortie silver shaded point &amp; blanc</t>
  </si>
  <si>
    <t>seal tortie silver shaded point &amp; blanc arlequin</t>
  </si>
  <si>
    <t>seal tortie silver shaded point &amp; blanc van</t>
  </si>
  <si>
    <t>seal tortie silver shaded point mitted</t>
  </si>
  <si>
    <t>seal tortie silver shaded sepia</t>
  </si>
  <si>
    <t>seal tortie silver shaded sepia &amp; blanc</t>
  </si>
  <si>
    <t>seal tortie silver shaded sepia &amp; blanc arlequin</t>
  </si>
  <si>
    <t>seal tortie silver shaded sepia &amp; blanc van</t>
  </si>
  <si>
    <t>seal tortie silver shaded sepia mitted</t>
  </si>
  <si>
    <t>seal tortie silver spotted tabby mink</t>
  </si>
  <si>
    <t>seal tortie silver spotted tabby mink &amp; blanc</t>
  </si>
  <si>
    <t>seal tortie silver spotted tabby mink &amp; blanc arlequin</t>
  </si>
  <si>
    <t>seal tortie silver spotted tabby mink mitted</t>
  </si>
  <si>
    <t>seal tortie silver spotted tabby sepia</t>
  </si>
  <si>
    <t>seal tortie silver spotted tabby sepia &amp; blanc</t>
  </si>
  <si>
    <t>seal tortie silver spotted tabby sepia &amp; blanc arlequin</t>
  </si>
  <si>
    <t>seal tortie silver spotted tabby sepia mitted</t>
  </si>
  <si>
    <t>seal tortie silver tabby mink</t>
  </si>
  <si>
    <t>seal tortie silver tabby mink &amp; blanc</t>
  </si>
  <si>
    <t>seal tortie silver tabby mink &amp; blanc arlequin</t>
  </si>
  <si>
    <t>seal tortie silver tabby mink &amp; blanc van</t>
  </si>
  <si>
    <t>seal tortie silver tabby mink mitted</t>
  </si>
  <si>
    <t>seal tortie silver tabby point</t>
  </si>
  <si>
    <t>seal tortie silver tabby point &amp; blanc</t>
  </si>
  <si>
    <t>seal tortie silver tabby point &amp; blanc arlequin</t>
  </si>
  <si>
    <t>seal tortie silver tabby point &amp; blanc van</t>
  </si>
  <si>
    <t>seal tortie silver tabby point mitted</t>
  </si>
  <si>
    <t>seal tortie silver tabby sepia</t>
  </si>
  <si>
    <t>seal tortie silver tabby sepia &amp; blanc</t>
  </si>
  <si>
    <t>seal tortie silver tabby sepia &amp; blanc arlequin</t>
  </si>
  <si>
    <t>seal tortie silver tabby sepia &amp; blanc van</t>
  </si>
  <si>
    <t>seal tortie silver tabby sepia mitted</t>
  </si>
  <si>
    <t>seal tortie silver ticked tabby mink</t>
  </si>
  <si>
    <t>seal tortie silver ticked tabby mink &amp; blanc</t>
  </si>
  <si>
    <t>seal tortie silver ticked tabby mink &amp; blanc arlequin</t>
  </si>
  <si>
    <t>seal tortie silver ticked tabby mink mitted</t>
  </si>
  <si>
    <t>seal tortie silver ticked tabby sepia</t>
  </si>
  <si>
    <t>seal tortie silver ticked tabby sepia &amp; blanc</t>
  </si>
  <si>
    <t>seal tortie silver ticked tabby sepia &amp; blanc arlequin</t>
  </si>
  <si>
    <t>seal tortie silver ticked tabby sepia mitted</t>
  </si>
  <si>
    <t>seal tortie smoke mink</t>
  </si>
  <si>
    <t>seal tortie smoke mink &amp; blanc</t>
  </si>
  <si>
    <t>seal tortie smoke mink &amp; blanc arlequin</t>
  </si>
  <si>
    <t>seal tortie smoke mink &amp; blanc van</t>
  </si>
  <si>
    <t>seal tortie smoke mink mitted</t>
  </si>
  <si>
    <t>seal tortie smoke point</t>
  </si>
  <si>
    <t>seal tortie smoke point &amp; blanc</t>
  </si>
  <si>
    <t>seal tortie smoke point &amp; blanc arlequin</t>
  </si>
  <si>
    <t>seal tortie smoke point &amp; blanc van</t>
  </si>
  <si>
    <t>seal tortie smoke point mitted</t>
  </si>
  <si>
    <t>seal tortie smoke sepia</t>
  </si>
  <si>
    <t>seal tortie smoke sepia &amp; blanc</t>
  </si>
  <si>
    <t>seal tortie smoke sepia &amp; blanc arlequin</t>
  </si>
  <si>
    <t>seal tortie smoke sepia &amp; blanc van</t>
  </si>
  <si>
    <t>seal tortie smoke sepia mitted</t>
  </si>
  <si>
    <t>seal tortie spotted tabby mink</t>
  </si>
  <si>
    <t>seal tortie spotted tabby mink &amp; blanc</t>
  </si>
  <si>
    <t>seal tortie spotted tabby mink &amp; blanc arlequin</t>
  </si>
  <si>
    <t>seal tortie spotted tabby mink mitted</t>
  </si>
  <si>
    <t>seal tortie spotted tabby sepia</t>
  </si>
  <si>
    <t>seal tortie spotted tabby sepia &amp; blanc</t>
  </si>
  <si>
    <t>seal tortie spotted tabby sepia &amp; blanc arlequin</t>
  </si>
  <si>
    <t>seal tortie spotted tabby sepia mitted</t>
  </si>
  <si>
    <t>seal tortie tabby mink</t>
  </si>
  <si>
    <t>seal tortie tabby mink &amp; blanc</t>
  </si>
  <si>
    <t>seal tortie tabby mink &amp; blanc arlequin</t>
  </si>
  <si>
    <t>seal tortie tabby mink &amp; blanc van</t>
  </si>
  <si>
    <t>seal tortie tabby mink mitted</t>
  </si>
  <si>
    <t>seal tortie tabby point</t>
  </si>
  <si>
    <t>seal tortie tabby point &amp; blanc</t>
  </si>
  <si>
    <t>seal tortie tabby point &amp; blanc arlequin</t>
  </si>
  <si>
    <t>seal tortie tabby point &amp; blanc van</t>
  </si>
  <si>
    <t>seal tortie tabby point mitted</t>
  </si>
  <si>
    <t>seal tortie tabby sepia</t>
  </si>
  <si>
    <t>seal tortie tabby sepia &amp; blanc</t>
  </si>
  <si>
    <t>seal tortie tabby sepia &amp; blanc arlequin</t>
  </si>
  <si>
    <t>seal tortie tabby sepia &amp; blanc van</t>
  </si>
  <si>
    <t>seal tortie tabby sepia mitted</t>
  </si>
  <si>
    <t>seal tortie ticked tabby mink</t>
  </si>
  <si>
    <t>seal tortie ticked tabby mink &amp; blanc</t>
  </si>
  <si>
    <t>seal tortie ticked tabby mink &amp; blanc arlequin</t>
  </si>
  <si>
    <t>seal tortie ticked tabby mink mitted</t>
  </si>
  <si>
    <t>seal tortie ticked tabby sepia</t>
  </si>
  <si>
    <t>seal tortie ticked tabby sepia &amp; blanc</t>
  </si>
  <si>
    <t>seal tortie ticked tabby sepia &amp; blanc arlequin</t>
  </si>
  <si>
    <t>seal tortie ticked tabby sepia mitted</t>
  </si>
  <si>
    <t>AMBRE</t>
  </si>
  <si>
    <t>BLEU</t>
  </si>
  <si>
    <t>CUIVRE</t>
  </si>
  <si>
    <t>DICHROMATISME</t>
  </si>
  <si>
    <t>DORÉ</t>
  </si>
  <si>
    <t>HÉTÉROCHROMIE</t>
  </si>
  <si>
    <t>JAUNE</t>
  </si>
  <si>
    <t>ORANGE</t>
  </si>
  <si>
    <t>ROUGE</t>
  </si>
  <si>
    <t>VERT</t>
  </si>
  <si>
    <t>-</t>
  </si>
  <si>
    <t>3/6 mois</t>
  </si>
  <si>
    <t>6/10 mois</t>
  </si>
  <si>
    <t>CAC</t>
  </si>
  <si>
    <t>CAP</t>
  </si>
  <si>
    <t>CACIB</t>
  </si>
  <si>
    <t>CAPIB</t>
  </si>
  <si>
    <t>CAGCI</t>
  </si>
  <si>
    <t>CAGPI</t>
  </si>
  <si>
    <t>CACE</t>
  </si>
  <si>
    <t>CAPE</t>
  </si>
  <si>
    <t>CAGCE</t>
  </si>
  <si>
    <t>CAGPE</t>
  </si>
  <si>
    <t>HONNEUR</t>
  </si>
  <si>
    <t>CLASSES ENGAGEMENT</t>
  </si>
  <si>
    <t>TITRES</t>
  </si>
  <si>
    <t>CHAMPION</t>
  </si>
  <si>
    <t>PREMIOR</t>
  </si>
  <si>
    <t>CHAMPION INTERNATIONAL</t>
  </si>
  <si>
    <t>PREMIOR INTERNATIONAL</t>
  </si>
  <si>
    <t>GRAND CHAMPION INTERNATIONAL</t>
  </si>
  <si>
    <t>CHAMPION D'EUROPE</t>
  </si>
  <si>
    <t>GRAND CHAMPION D'EUROPE</t>
  </si>
  <si>
    <t>GRAND PREMIOR D'EUROPE</t>
  </si>
  <si>
    <t>DOUBLE CHAMPION</t>
  </si>
  <si>
    <t>DOUBLE PREMIOR</t>
  </si>
  <si>
    <t>TRIPLE CHAMPION</t>
  </si>
  <si>
    <t>TRIPLE PREMIOR</t>
  </si>
  <si>
    <t>QUADRUPLE CHAMPION</t>
  </si>
  <si>
    <t>QUADRUPLE PREMIOR</t>
  </si>
  <si>
    <t>SUPREME CHAMPION</t>
  </si>
  <si>
    <t>SUPREME PREMIOR</t>
  </si>
  <si>
    <t>PREMIOR D'EUROPE</t>
  </si>
  <si>
    <t>LES AVIRONS</t>
  </si>
  <si>
    <t>LA POSSESSION</t>
  </si>
  <si>
    <t>LE TAMPON</t>
  </si>
  <si>
    <t>CAMBUSTON</t>
  </si>
  <si>
    <t>PETITE ILE</t>
  </si>
  <si>
    <t>PITON GOYAVES</t>
  </si>
  <si>
    <t>ST PAUL</t>
  </si>
  <si>
    <t>PLATEAU CAILLOUX</t>
  </si>
  <si>
    <t>ST JOSEPH</t>
  </si>
  <si>
    <t>ST DENIS</t>
  </si>
  <si>
    <t>SALAZIE</t>
  </si>
  <si>
    <t>ST GILLES LES HAUTS</t>
  </si>
  <si>
    <t>STE SUZANNE</t>
  </si>
  <si>
    <t>LA SALINE LES BAINS</t>
  </si>
  <si>
    <t>ST PHILIPPE</t>
  </si>
  <si>
    <t>ST FRANCOIS</t>
  </si>
  <si>
    <t>STE MARIE</t>
  </si>
  <si>
    <t>STE CLOTILDE</t>
  </si>
  <si>
    <t>LA PLAINE DES CAFRES</t>
  </si>
  <si>
    <t>STE ROSE</t>
  </si>
  <si>
    <t>LE PITON STE ROSE</t>
  </si>
  <si>
    <t>MOUFIA</t>
  </si>
  <si>
    <t>LA PLAINE DES PALMISTES</t>
  </si>
  <si>
    <t>code postal</t>
  </si>
  <si>
    <t>LES TROIS MARES</t>
  </si>
  <si>
    <t>ST BENOIT</t>
  </si>
  <si>
    <t>ST DENIS CHAUDRON</t>
  </si>
  <si>
    <t>LES LIANES</t>
  </si>
  <si>
    <t>PONT D YVES</t>
  </si>
  <si>
    <t>ST LOUIS</t>
  </si>
  <si>
    <t>BEAUFONDS</t>
  </si>
  <si>
    <t>STE ANNE</t>
  </si>
  <si>
    <t>ST GILLES LES BAINS</t>
  </si>
  <si>
    <t>LE PORT</t>
  </si>
  <si>
    <t>ST PIERRE</t>
  </si>
  <si>
    <t>RAVINE DES CABRIS</t>
  </si>
  <si>
    <t>ST LEU</t>
  </si>
  <si>
    <t>LA BRETAGNE</t>
  </si>
  <si>
    <t>LES TROIS BASSINS</t>
  </si>
  <si>
    <t>HELL BOURG</t>
  </si>
  <si>
    <t>VINCENDO</t>
  </si>
  <si>
    <t>JEAN PETIT</t>
  </si>
  <si>
    <t>ENTRE DEUX</t>
  </si>
  <si>
    <t>LE PITON ST LEU</t>
  </si>
  <si>
    <t>LES MAKES</t>
  </si>
  <si>
    <t>TAN ROUGE</t>
  </si>
  <si>
    <t>BERNICA</t>
  </si>
  <si>
    <t>CILAOS</t>
  </si>
  <si>
    <t>PALMISTE ROUGE</t>
  </si>
  <si>
    <t>TERRE SAINTE</t>
  </si>
  <si>
    <t>LA CHALOUPE</t>
  </si>
  <si>
    <t>LE GUILLAUME</t>
  </si>
  <si>
    <t>LA SALINE</t>
  </si>
  <si>
    <t>BASSE TERRE</t>
  </si>
  <si>
    <t>ST BERNARD</t>
  </si>
  <si>
    <t>LE PLATE</t>
  </si>
  <si>
    <t>LA MONTAGNE</t>
  </si>
  <si>
    <t>LE DOS D ANE</t>
  </si>
  <si>
    <t>BRAS PANON</t>
  </si>
  <si>
    <t>MONT VERT</t>
  </si>
  <si>
    <t>RAVINE BLANCHE</t>
  </si>
  <si>
    <t>GRAND BOIS</t>
  </si>
  <si>
    <t>ville</t>
  </si>
  <si>
    <t>QUALITÉ</t>
  </si>
  <si>
    <t>ÉLEVEUR</t>
  </si>
  <si>
    <t>ADOPTANT</t>
  </si>
  <si>
    <t>nbre cages</t>
  </si>
  <si>
    <t>cage(s)</t>
  </si>
  <si>
    <t>oui/non</t>
  </si>
  <si>
    <t>OUI</t>
  </si>
  <si>
    <t>NON</t>
  </si>
  <si>
    <t>mètre(s) linéaire(s)</t>
  </si>
  <si>
    <t>Je souhaite être assesseur(e) :</t>
  </si>
  <si>
    <t>Je suis adhérent(e) à l'AFR974 :</t>
  </si>
  <si>
    <t>nbre conformité</t>
  </si>
  <si>
    <t>Jugement de conformité :</t>
  </si>
  <si>
    <t>modalités paiement</t>
  </si>
  <si>
    <t>le site HelloAsso</t>
  </si>
  <si>
    <t>, le</t>
  </si>
  <si>
    <t>BELLEPIERRE</t>
  </si>
  <si>
    <t>CAMÉLIAS</t>
  </si>
  <si>
    <t>BASSE VALLÉE</t>
  </si>
  <si>
    <t>BELLEMÈNE</t>
  </si>
  <si>
    <t>BOIS DE NÈFLES ST DENIS</t>
  </si>
  <si>
    <t>BOIS DE NÈFLES ST PAUL</t>
  </si>
  <si>
    <t>L ÉTANG SALÉ</t>
  </si>
  <si>
    <t>L ÉTANG SALÉ LES BAINS</t>
  </si>
  <si>
    <t>LA CRESSONNIÈRE</t>
  </si>
  <si>
    <t>LA GRANDE MONTÉE</t>
  </si>
  <si>
    <t>LA RIVIÈRE</t>
  </si>
  <si>
    <t>LA RIVIÈRE DES GALETS</t>
  </si>
  <si>
    <t>LE BRULÉ</t>
  </si>
  <si>
    <t>LE TAMPON 14ÈME KM</t>
  </si>
  <si>
    <t>LE TAMPON 17ÈME KM</t>
  </si>
  <si>
    <t>RIVIÈRE DES PLUIES</t>
  </si>
  <si>
    <t>RIVIÈRE DU MAT</t>
  </si>
  <si>
    <t>ROLAND GARROS AÉROPORT</t>
  </si>
  <si>
    <t>ST ANDRÉ</t>
  </si>
  <si>
    <t>STE THÉRÈSE</t>
  </si>
  <si>
    <t>TÉVELAVE</t>
  </si>
  <si>
    <t>COÛTS D'INSCRIPTION À LA 13° EXPOSITION FÉLINE RÉUNIONNAISE</t>
  </si>
  <si>
    <t>ADHÉRENT</t>
  </si>
  <si>
    <t>NON-ADHÉRENT</t>
  </si>
  <si>
    <t>FRAIS DE DOSSIER</t>
  </si>
  <si>
    <t>DU CHAT 1 AU CHAT 4</t>
  </si>
  <si>
    <t>DU CHAT 5 AU CHAT 8</t>
  </si>
  <si>
    <t>DU CHAT 9 AU CHAT 12</t>
  </si>
  <si>
    <t>CONFORMITÉ</t>
  </si>
  <si>
    <t>CHAT DE MAISON</t>
  </si>
  <si>
    <t>LOCATION CAGE</t>
  </si>
  <si>
    <t>ADHÉSION</t>
  </si>
  <si>
    <t>13° EXPOSITION FÉLINE RÉUNIONNAISE
FEUILLE D'ENGAGEMENT</t>
  </si>
  <si>
    <t>INFORMATIONS DIVERSES</t>
  </si>
  <si>
    <t>INFORMATIONS RELATIVES AUX CHATS, CAGES ET PLACEMENT</t>
  </si>
  <si>
    <t>Jugement(s) de conformité demandé(s)</t>
  </si>
  <si>
    <t>Cage(s) louée(s)</t>
  </si>
  <si>
    <t>Frais de dossier</t>
  </si>
  <si>
    <t>Rang 1 à 4</t>
  </si>
  <si>
    <t>Rang 5 à 8</t>
  </si>
  <si>
    <t>Rang 9 à 12</t>
  </si>
  <si>
    <t>Sous Totaux</t>
  </si>
  <si>
    <t>Total à régler</t>
  </si>
  <si>
    <t>VALIDATION ET PAIEMENT</t>
  </si>
  <si>
    <t>sexe</t>
  </si>
  <si>
    <t>MÂLE</t>
  </si>
  <si>
    <t>MÂLE NEUTRE</t>
  </si>
  <si>
    <t>FEMELLE</t>
  </si>
  <si>
    <t>FEMELLE NEUTRE</t>
  </si>
  <si>
    <t>ABYSSIN</t>
  </si>
  <si>
    <t>AMERICAN BOBTAIL</t>
  </si>
  <si>
    <t>AMERICAN CURL</t>
  </si>
  <si>
    <t>AMERICAN SHORTHAIR</t>
  </si>
  <si>
    <t>AMERICAN WIREHAIR</t>
  </si>
  <si>
    <t>ANGORA TURC</t>
  </si>
  <si>
    <t>ASIAN</t>
  </si>
  <si>
    <t>BALINAIS</t>
  </si>
  <si>
    <t>BENGAL</t>
  </si>
  <si>
    <t>BOMBAY</t>
  </si>
  <si>
    <t>BRITISH LONGHAIR</t>
  </si>
  <si>
    <t>BRITISH SHORTHAIR</t>
  </si>
  <si>
    <t>BURMESE AMÉRICAIN</t>
  </si>
  <si>
    <t>BURMESE ANGLAIS</t>
  </si>
  <si>
    <t>BURMILLA</t>
  </si>
  <si>
    <t>CALIFORNIAN REX</t>
  </si>
  <si>
    <t>CÉLESTE LONGHAIR</t>
  </si>
  <si>
    <t>CÉLESTE SHORTHAIR</t>
  </si>
  <si>
    <t>CEYLAN</t>
  </si>
  <si>
    <t>CHARTREUX</t>
  </si>
  <si>
    <t>CHAUSIE</t>
  </si>
  <si>
    <t>CORNISH REX</t>
  </si>
  <si>
    <t>CYMRIC</t>
  </si>
  <si>
    <t>DEVON REX</t>
  </si>
  <si>
    <t>DONSKOY</t>
  </si>
  <si>
    <t>EUROPEAN SHORTHAIR</t>
  </si>
  <si>
    <t>EXOTIC SHORTHAIR</t>
  </si>
  <si>
    <t>GERMAN REX</t>
  </si>
  <si>
    <t>HAVANA BROWN</t>
  </si>
  <si>
    <t>HIGHLAND FOLD</t>
  </si>
  <si>
    <t>HIGHLAND STRAIGHT</t>
  </si>
  <si>
    <t>JAPANESE BOBTAIL</t>
  </si>
  <si>
    <t>KORAT</t>
  </si>
  <si>
    <t>KURILIAN BOTAIL</t>
  </si>
  <si>
    <t>LAPERM</t>
  </si>
  <si>
    <t>LYKOI</t>
  </si>
  <si>
    <t>MAINE COON</t>
  </si>
  <si>
    <t>MANDARIN</t>
  </si>
  <si>
    <t>MANX</t>
  </si>
  <si>
    <t>MAU ÉGYPTIEN</t>
  </si>
  <si>
    <t>MUNCHKIN POIL COURT</t>
  </si>
  <si>
    <t>MUNCHKIN POIL LONG</t>
  </si>
  <si>
    <t>NEBELUNG</t>
  </si>
  <si>
    <t>NORVÉGIEN</t>
  </si>
  <si>
    <t>OCICAT</t>
  </si>
  <si>
    <t>ORIENTAL</t>
  </si>
  <si>
    <t>PERSAN</t>
  </si>
  <si>
    <t>PETERBALD</t>
  </si>
  <si>
    <t>PIXIE BOB POIL COURT</t>
  </si>
  <si>
    <t>PIXIE BOB POIL LONG</t>
  </si>
  <si>
    <t>RAGDOLL</t>
  </si>
  <si>
    <t>RUSSE</t>
  </si>
  <si>
    <t>SACRÉ DE BIRMANIE</t>
  </si>
  <si>
    <t>SAVANNAH</t>
  </si>
  <si>
    <t>SCOTTISH FOLD</t>
  </si>
  <si>
    <t>SCOTTISH STRAIGHT</t>
  </si>
  <si>
    <t>SELKIRK REX POIL COURT</t>
  </si>
  <si>
    <t>SELKIRK REX POIL LONG</t>
  </si>
  <si>
    <t>SIAMOIS</t>
  </si>
  <si>
    <t>SIBÉRIEN</t>
  </si>
  <si>
    <t>SINGAPURA</t>
  </si>
  <si>
    <t>SNOWSHOE</t>
  </si>
  <si>
    <t>SOKOKÉ</t>
  </si>
  <si>
    <t>SOMALI</t>
  </si>
  <si>
    <t>SPHYNX</t>
  </si>
  <si>
    <t>THAI</t>
  </si>
  <si>
    <t>TONKINOIS POIL COURT</t>
  </si>
  <si>
    <t>TONKINOIS POIL LONG</t>
  </si>
  <si>
    <t>TOYGER</t>
  </si>
  <si>
    <t>TURC DU LAC DE VAN</t>
  </si>
  <si>
    <t>YORK CHOCOLAT</t>
  </si>
  <si>
    <t>race</t>
  </si>
  <si>
    <t>maison</t>
  </si>
  <si>
    <t>adhérent</t>
  </si>
  <si>
    <t>non adhérent</t>
  </si>
  <si>
    <t>Je souhaiterais être positionné(e) à côté de :</t>
  </si>
  <si>
    <t>IDENTIFICATION DE L'EXPOSANT</t>
  </si>
  <si>
    <t>chat 1</t>
  </si>
  <si>
    <t>chat 2</t>
  </si>
  <si>
    <t>chat3</t>
  </si>
  <si>
    <t>chat4</t>
  </si>
  <si>
    <t>chat5</t>
  </si>
  <si>
    <t>chat6</t>
  </si>
  <si>
    <t>chat7</t>
  </si>
  <si>
    <t>chat8</t>
  </si>
  <si>
    <t>chat9</t>
  </si>
  <si>
    <t>chat10</t>
  </si>
  <si>
    <t>chat11</t>
  </si>
  <si>
    <t>chat12</t>
  </si>
  <si>
    <t>1er jour de l'exposition</t>
  </si>
  <si>
    <t>pays</t>
  </si>
  <si>
    <t>Belgique</t>
  </si>
  <si>
    <t>Bolivie</t>
  </si>
  <si>
    <t>Comores</t>
  </si>
  <si>
    <t>Suisse</t>
  </si>
  <si>
    <t>Ghana</t>
  </si>
  <si>
    <t>Iran</t>
  </si>
  <si>
    <t>Irak</t>
  </si>
  <si>
    <t>Jamaïque</t>
  </si>
  <si>
    <t>Pays-Bas</t>
  </si>
  <si>
    <t>Pologne</t>
  </si>
  <si>
    <t>Vatican</t>
  </si>
  <si>
    <t>Afghanistan</t>
  </si>
  <si>
    <t>Algérie</t>
  </si>
  <si>
    <t>Hong Kong (Chine)</t>
  </si>
  <si>
    <t>Laos</t>
  </si>
  <si>
    <t>Nauru</t>
  </si>
  <si>
    <t>Turkménistan</t>
  </si>
  <si>
    <t>Zambie</t>
  </si>
  <si>
    <t>Australie</t>
  </si>
  <si>
    <t>Bahamas</t>
  </si>
  <si>
    <t>Bosnie-Herzégovine</t>
  </si>
  <si>
    <t>République tchèque</t>
  </si>
  <si>
    <t>France</t>
  </si>
  <si>
    <t>Corée du Sud</t>
  </si>
  <si>
    <t>Philippines</t>
  </si>
  <si>
    <t>Saint-Vincent-et-les-Grenadines</t>
  </si>
  <si>
    <t>Arménie</t>
  </si>
  <si>
    <t>Azerbaïdjan</t>
  </si>
  <si>
    <t>Burundi</t>
  </si>
  <si>
    <t>Bangladesh</t>
  </si>
  <si>
    <t>Equateur</t>
  </si>
  <si>
    <t>Ethiopie</t>
  </si>
  <si>
    <t>Gabon</t>
  </si>
  <si>
    <t>Gambie</t>
  </si>
  <si>
    <t>Haïti</t>
  </si>
  <si>
    <t>Kiribati</t>
  </si>
  <si>
    <t>Macao (Chine)</t>
  </si>
  <si>
    <t>Birmanie</t>
  </si>
  <si>
    <t>Porto Rico</t>
  </si>
  <si>
    <t>Qatar</t>
  </si>
  <si>
    <t>Slovaquie</t>
  </si>
  <si>
    <t>Togo</t>
  </si>
  <si>
    <t>Ukraine</t>
  </si>
  <si>
    <t>Grèce</t>
  </si>
  <si>
    <t>Mozambique</t>
  </si>
  <si>
    <t>Ile Maurice</t>
  </si>
  <si>
    <t>Botswana</t>
  </si>
  <si>
    <t>République centrafricaine</t>
  </si>
  <si>
    <t>Finlande</t>
  </si>
  <si>
    <t>Kazakhstan</t>
  </si>
  <si>
    <t>Îles Marshall</t>
  </si>
  <si>
    <t>Monténégro</t>
  </si>
  <si>
    <t>Malaisie</t>
  </si>
  <si>
    <t>Népal</t>
  </si>
  <si>
    <t>Nouvelle-Zélande</t>
  </si>
  <si>
    <t>Pérou</t>
  </si>
  <si>
    <t>Etats-Unis</t>
  </si>
  <si>
    <t>Yémen</t>
  </si>
  <si>
    <t>Cameroun</t>
  </si>
  <si>
    <t>Cuba</t>
  </si>
  <si>
    <t>République dominicaine</t>
  </si>
  <si>
    <t>Italie</t>
  </si>
  <si>
    <t>Liberia</t>
  </si>
  <si>
    <t>Suède</t>
  </si>
  <si>
    <t>Tunisie</t>
  </si>
  <si>
    <t>Samoa</t>
  </si>
  <si>
    <t>Curaçao</t>
  </si>
  <si>
    <t>Danemark</t>
  </si>
  <si>
    <t>Indonésie</t>
  </si>
  <si>
    <t>Singapour</t>
  </si>
  <si>
    <t>Salvador</t>
  </si>
  <si>
    <t>Uganda</t>
  </si>
  <si>
    <t>Uruguay</t>
  </si>
  <si>
    <t>Venezuela</t>
  </si>
  <si>
    <t>Allemagne</t>
  </si>
  <si>
    <t>Guam</t>
  </si>
  <si>
    <t>Macédoine du Nord</t>
  </si>
  <si>
    <t>Malawi</t>
  </si>
  <si>
    <t>Pakistan</t>
  </si>
  <si>
    <t>Portugal</t>
  </si>
  <si>
    <t>Bulgarie</t>
  </si>
  <si>
    <t>Brunei</t>
  </si>
  <si>
    <t>Chypre</t>
  </si>
  <si>
    <t>Micronésie</t>
  </si>
  <si>
    <t>Maroc</t>
  </si>
  <si>
    <t>Moldavie</t>
  </si>
  <si>
    <t>Madagascar</t>
  </si>
  <si>
    <t>Mongolie</t>
  </si>
  <si>
    <t>Sierra Leone</t>
  </si>
  <si>
    <t>Timor oriental</t>
  </si>
  <si>
    <t>Viêt Nam</t>
  </si>
  <si>
    <t>Angola</t>
  </si>
  <si>
    <t>Belize</t>
  </si>
  <si>
    <t>Hongrie</t>
  </si>
  <si>
    <t>Irlande</t>
  </si>
  <si>
    <t>Koweït</t>
  </si>
  <si>
    <t>Maldives</t>
  </si>
  <si>
    <t>Niger</t>
  </si>
  <si>
    <t>Nicaragua</t>
  </si>
  <si>
    <t>Territoires palestiniens</t>
  </si>
  <si>
    <t>Taïwan</t>
  </si>
  <si>
    <t>Argentine</t>
  </si>
  <si>
    <t>Colombie</t>
  </si>
  <si>
    <t>Jordanie</t>
  </si>
  <si>
    <t>Namibie</t>
  </si>
  <si>
    <t>Serbie</t>
  </si>
  <si>
    <t>Tadjikistan</t>
  </si>
  <si>
    <t>Cap Vert</t>
  </si>
  <si>
    <t>Géorgie</t>
  </si>
  <si>
    <t>Kosovo</t>
  </si>
  <si>
    <t>Luxembourg</t>
  </si>
  <si>
    <t>Oman</t>
  </si>
  <si>
    <t>Russie</t>
  </si>
  <si>
    <t>Somalie</t>
  </si>
  <si>
    <t>Seychelles</t>
  </si>
  <si>
    <t>Tchad</t>
  </si>
  <si>
    <t>Tuvalu</t>
  </si>
  <si>
    <t>Andorre</t>
  </si>
  <si>
    <t>Bahreïn</t>
  </si>
  <si>
    <t>Brésil</t>
  </si>
  <si>
    <t>Djibouti</t>
  </si>
  <si>
    <t>Dominique</t>
  </si>
  <si>
    <t>Estonie</t>
  </si>
  <si>
    <t>Guatemala</t>
  </si>
  <si>
    <t>Israël</t>
  </si>
  <si>
    <t>Monaco</t>
  </si>
  <si>
    <t>Malte</t>
  </si>
  <si>
    <t>Sénégal</t>
  </si>
  <si>
    <t>Saint Martin (partie néerlandaise)</t>
  </si>
  <si>
    <t>Vanuatu</t>
  </si>
  <si>
    <t>Aruba</t>
  </si>
  <si>
    <t>Bénin</t>
  </si>
  <si>
    <t>Biélorussie</t>
  </si>
  <si>
    <t>Îles Caïmans</t>
  </si>
  <si>
    <t>Gibraltar</t>
  </si>
  <si>
    <t>Guinée-Bissau</t>
  </si>
  <si>
    <t>Grenade</t>
  </si>
  <si>
    <t>Inde</t>
  </si>
  <si>
    <t>Libye</t>
  </si>
  <si>
    <t>Sainte-Lucie</t>
  </si>
  <si>
    <t>Lettonie</t>
  </si>
  <si>
    <t>Corée du Nord</t>
  </si>
  <si>
    <t>Soudan du Sud</t>
  </si>
  <si>
    <t>Trinité et Tobago</t>
  </si>
  <si>
    <t>Albanie</t>
  </si>
  <si>
    <t>Bhoutan</t>
  </si>
  <si>
    <t>Côte dIvoire</t>
  </si>
  <si>
    <t>Sri Lanka</t>
  </si>
  <si>
    <t>Panama</t>
  </si>
  <si>
    <t>Syrie</t>
  </si>
  <si>
    <t>Ouzbékistan</t>
  </si>
  <si>
    <t>Autriche</t>
  </si>
  <si>
    <t>Egypte</t>
  </si>
  <si>
    <t>Erythrée</t>
  </si>
  <si>
    <t>Îles Féroé</t>
  </si>
  <si>
    <t>Guinée-Équatoriale</t>
  </si>
  <si>
    <t>Groenland</t>
  </si>
  <si>
    <t>Guyana</t>
  </si>
  <si>
    <t>Lituanie</t>
  </si>
  <si>
    <t>Mexique</t>
  </si>
  <si>
    <t>Norvège</t>
  </si>
  <si>
    <t>Rwanda</t>
  </si>
  <si>
    <t>Eswatini</t>
  </si>
  <si>
    <t>Thaïlande</t>
  </si>
  <si>
    <t>Emirats arabes unis</t>
  </si>
  <si>
    <t>Espagne</t>
  </si>
  <si>
    <t>Royaume-Uni</t>
  </si>
  <si>
    <t>Islande</t>
  </si>
  <si>
    <t>Kenya</t>
  </si>
  <si>
    <t>Lesotho</t>
  </si>
  <si>
    <t>Nigéria</t>
  </si>
  <si>
    <t>Palaos</t>
  </si>
  <si>
    <t>Papouasie-Nouvelle-Guinée</t>
  </si>
  <si>
    <t>Burkina Faso</t>
  </si>
  <si>
    <t>Chine</t>
  </si>
  <si>
    <t>Cambodge</t>
  </si>
  <si>
    <t>Liban</t>
  </si>
  <si>
    <t>Liechtenstein</t>
  </si>
  <si>
    <t>Paraguay</t>
  </si>
  <si>
    <t>Slovénie</t>
  </si>
  <si>
    <t>Tonga</t>
  </si>
  <si>
    <t>Turquie</t>
  </si>
  <si>
    <t>Tanzanie</t>
  </si>
  <si>
    <t>Îles Vierges britanniques</t>
  </si>
  <si>
    <t>Canada</t>
  </si>
  <si>
    <t>Mali</t>
  </si>
  <si>
    <t>Îles Mariannes du Nord</t>
  </si>
  <si>
    <t>Soudan</t>
  </si>
  <si>
    <t>Barbade</t>
  </si>
  <si>
    <t>Fidji</t>
  </si>
  <si>
    <t>Kirghizistan</t>
  </si>
  <si>
    <t>Saint-Martin (partie française)</t>
  </si>
  <si>
    <t>Mauritanie</t>
  </si>
  <si>
    <t>Zimbabwe</t>
  </si>
  <si>
    <t>Québec</t>
  </si>
  <si>
    <t>Chili</t>
  </si>
  <si>
    <t>Croatie</t>
  </si>
  <si>
    <t>Arabie Saoudite</t>
  </si>
  <si>
    <t>Samoa américaines</t>
  </si>
  <si>
    <t>Bermudes</t>
  </si>
  <si>
    <t>Congo (Rép. dém.)</t>
  </si>
  <si>
    <t>Costa Rica</t>
  </si>
  <si>
    <t>Guinée</t>
  </si>
  <si>
    <t>Île de Man</t>
  </si>
  <si>
    <t>Japon</t>
  </si>
  <si>
    <t>Îles Salomon</t>
  </si>
  <si>
    <t>Saint-Marin</t>
  </si>
  <si>
    <t>Suriname</t>
  </si>
  <si>
    <t>Îles Turques-et-Caïques</t>
  </si>
  <si>
    <t>Antigua-et-Barbuda</t>
  </si>
  <si>
    <t>Congo</t>
  </si>
  <si>
    <t>Honduras</t>
  </si>
  <si>
    <t>Saint-Christophe-et-Niévès</t>
  </si>
  <si>
    <t>Roumanie</t>
  </si>
  <si>
    <t>Sao Tomé-et-Principe</t>
  </si>
  <si>
    <t>Afrique du Sud</t>
  </si>
  <si>
    <t>J'inscris :</t>
  </si>
  <si>
    <t>tranches de tarifs</t>
  </si>
  <si>
    <t>de 1 à 4 chats</t>
  </si>
  <si>
    <t>de 5 à 8 chats</t>
  </si>
  <si>
    <t>de 9 à 12 chats</t>
  </si>
  <si>
    <t>chat(s)</t>
  </si>
  <si>
    <t>Longueur</t>
  </si>
  <si>
    <t>Largeur</t>
  </si>
  <si>
    <t>Hauteur</t>
  </si>
  <si>
    <t>58 cm</t>
  </si>
  <si>
    <t>45 cm</t>
  </si>
  <si>
    <t>Informations nécessaires
afin d'accéder au reste du document</t>
  </si>
  <si>
    <t>un virement direct</t>
  </si>
  <si>
    <t>DIMENSIONS</t>
  </si>
  <si>
    <r>
      <rPr>
        <b/>
        <sz val="14"/>
        <color theme="1"/>
        <rFont val="Aptos Narrow"/>
        <family val="2"/>
        <scheme val="minor"/>
      </rPr>
      <t>€</t>
    </r>
    <r>
      <rPr>
        <sz val="14"/>
        <color theme="1"/>
        <rFont val="Aptos Narrow"/>
        <family val="2"/>
        <scheme val="minor"/>
      </rPr>
      <t xml:space="preserve"> de frais de dossier via</t>
    </r>
  </si>
  <si>
    <t>EN L'ABSENCE DE CONFIRMATION DE VOTRE ENGAGEMENT VIS-À-VIS DU RÈGLEMENT, LA FEUILLE D'ENGAGEMENT NE SERA PAS TRAITÉE</t>
  </si>
  <si>
    <t>NE PAS OUBLIER DE PRÉCISER LE CHOIX DU MODE DE PAIEMENT</t>
  </si>
  <si>
    <t>chat(s) inscrit(s)</t>
  </si>
  <si>
    <t>Après vérification, je règle le montant de</t>
  </si>
  <si>
    <t>J'ai vérifié les calculs :</t>
  </si>
  <si>
    <t>Ces calculs sont exacts :</t>
  </si>
  <si>
    <t xml:space="preserve"> - </t>
  </si>
  <si>
    <t>Je souhaite valider mes données</t>
  </si>
  <si>
    <t>FR76</t>
  </si>
  <si>
    <t>0108</t>
  </si>
  <si>
    <t>0162</t>
  </si>
  <si>
    <t>CEPAFRPP131</t>
  </si>
  <si>
    <t>IBAN</t>
  </si>
  <si>
    <t>BIC</t>
  </si>
  <si>
    <t>COORDONNÉES BANCAIRES CAISSE D'ÉPARGNE</t>
  </si>
  <si>
    <t>Lien HelloAsso</t>
  </si>
  <si>
    <t>EN L'ABSENCE DE CERTIFICATION DE L'EXACTITUDE DES DONNÉES, LA FEUILLE D'ENGAGEMENT NE SERA PAS TRAITÉE</t>
  </si>
  <si>
    <t>Nbre de chats de MAISON inscrits</t>
  </si>
  <si>
    <t>Nbre de chats de RACE inscrits par tranche de tarif</t>
  </si>
  <si>
    <t>*** a determiner ***</t>
  </si>
  <si>
    <t>blanc yx or</t>
  </si>
  <si>
    <t>blanc yx bleus</t>
  </si>
  <si>
    <t>blanc yx impairs</t>
  </si>
  <si>
    <t>blanc yx verts</t>
  </si>
  <si>
    <t>blanc yx or à vert</t>
  </si>
  <si>
    <t>noir &amp; blanc bicolore</t>
  </si>
  <si>
    <t>bleu &amp; blanc bicolore</t>
  </si>
  <si>
    <t>chocolat &amp; blanc bicolore</t>
  </si>
  <si>
    <t>lilas &amp; blanc bicolore</t>
  </si>
  <si>
    <t>cinnamon &amp; blanc bicolore</t>
  </si>
  <si>
    <t>fawn &amp; blanc bicolore</t>
  </si>
  <si>
    <t>roux &amp; blanc bicolore</t>
  </si>
  <si>
    <t>crème &amp; blanc bicolore</t>
  </si>
  <si>
    <t>black tortie &amp; blanc bicolore</t>
  </si>
  <si>
    <t>blue tortie &amp; blanc bicolore</t>
  </si>
  <si>
    <t>chocolat tortie &amp; blanc bicolore</t>
  </si>
  <si>
    <t>lilac tortie &amp; blanc bicolore</t>
  </si>
  <si>
    <t>cinnamon tortie &amp; blanc bicolore</t>
  </si>
  <si>
    <t>fawn tortie &amp; blanc bicolore</t>
  </si>
  <si>
    <t>brown ticked tabby &amp; blanc bicolore</t>
  </si>
  <si>
    <t>blue ticked tabby &amp; blanc bicolore</t>
  </si>
  <si>
    <t>chocolat ticked tabby &amp; blanc bicolore</t>
  </si>
  <si>
    <t>lilac ticked tabby &amp; blanc bicolore</t>
  </si>
  <si>
    <t>cinnamon ticked tabby &amp; blanc bicolore</t>
  </si>
  <si>
    <t>fawn ticked tabby &amp; blanc bicolore</t>
  </si>
  <si>
    <t>red ticked tabby &amp; blanc bicolore</t>
  </si>
  <si>
    <t>crème ticked tabby &amp; blanc bicolore</t>
  </si>
  <si>
    <t>brown tortie ticked tabby &amp; blanc bicolore</t>
  </si>
  <si>
    <t>blue tortie ticked tabby &amp; blanc bicolore</t>
  </si>
  <si>
    <t>chocolat tortie ticked tabby &amp; blanc bicolore</t>
  </si>
  <si>
    <t>lilac tortie ticked tabby &amp; blanc bicolore</t>
  </si>
  <si>
    <t>cinnamon tortie ticked tabby &amp; blanc bicolore</t>
  </si>
  <si>
    <t>fawn tortie ticked tabby &amp; blanc bicolore</t>
  </si>
  <si>
    <t>brown mackerel tabby &amp; blanc bicolore</t>
  </si>
  <si>
    <t>blue mackerel tabby &amp; blanc bicolore</t>
  </si>
  <si>
    <t>chocolat mackerel tabby &amp; blanc bicolore</t>
  </si>
  <si>
    <t>lilac mackerel tabby &amp; blanc bicolore</t>
  </si>
  <si>
    <t>cinnamon mackerel tabby &amp; blanc bicolore</t>
  </si>
  <si>
    <t>fawn mackerel tabby &amp; blanc bicolore</t>
  </si>
  <si>
    <t>red mackerel tabby &amp; blanc bicolore</t>
  </si>
  <si>
    <t>crème mackerel tabby &amp; blanc bicolore</t>
  </si>
  <si>
    <t>brown tortie mackerel tabby &amp; blanc bicolore</t>
  </si>
  <si>
    <t>blue tortie mackerel tabby &amp; blanc bicolore</t>
  </si>
  <si>
    <t>chocolat tortie mackerel tabby &amp; blanc bicolore</t>
  </si>
  <si>
    <t>lilac tortie mackerel tabby &amp; blanc bicolore</t>
  </si>
  <si>
    <t>cinnamon tortie mackerel tabby &amp; blanc bicolore</t>
  </si>
  <si>
    <t>fawn tortie mackerel tabby &amp; blanc bicolore</t>
  </si>
  <si>
    <t>brown spotted tabby &amp; blanc bicolore</t>
  </si>
  <si>
    <t>blue spotted tabby &amp; blanc bicolore</t>
  </si>
  <si>
    <t>chocolat spotted tabby &amp; blanc bicolore</t>
  </si>
  <si>
    <t>lilac spotted tabby &amp; blanc bicolore</t>
  </si>
  <si>
    <t>cinnamon spotted tabby &amp; blanc bicolore</t>
  </si>
  <si>
    <t>fawn spotted tabby &amp; blanc bicolore</t>
  </si>
  <si>
    <t>red spotted tabby &amp; blanc bicolore</t>
  </si>
  <si>
    <t>crème spotted tabby &amp; blanc bicolore</t>
  </si>
  <si>
    <t>brown tortie spotted tabby &amp; blanc bicolore</t>
  </si>
  <si>
    <t>blue tortie spotted tabby &amp; blanc bicolore</t>
  </si>
  <si>
    <t>chocolat tortie spotted tabby &amp; blanc bicolore</t>
  </si>
  <si>
    <t>lilac tortie spotted tabby &amp; blanc bicolore</t>
  </si>
  <si>
    <t>cinnamon tortie spotted tabby &amp; blanc bicolore</t>
  </si>
  <si>
    <t>fawn tortie spotted tabby &amp; blanc bicolore</t>
  </si>
  <si>
    <t>brown blotched tabby &amp; blanc bicolore</t>
  </si>
  <si>
    <t>blue blotched tabby &amp; blanc bicolore</t>
  </si>
  <si>
    <t>chocolat blotched tabby &amp; blanc bicolore</t>
  </si>
  <si>
    <t>lilac blotched tabby &amp; blanc bicolore</t>
  </si>
  <si>
    <t>cinnamon blotched tabby &amp; blanc bicolore</t>
  </si>
  <si>
    <t>fawn blotched tabby &amp; blanc bicolore</t>
  </si>
  <si>
    <t>red blotched tabby &amp; blanc bicolore</t>
  </si>
  <si>
    <t>crème blotched tabby &amp; blanc bicolore</t>
  </si>
  <si>
    <t>brown tortie blotched tabby &amp; blanc bicolore</t>
  </si>
  <si>
    <t>blue tortie blotched tabby &amp; blanc bicolore</t>
  </si>
  <si>
    <t>chocolat tortie blotched tabby &amp; blanc bicolore</t>
  </si>
  <si>
    <t>lilac tortie blotched tabby &amp; blanc bicolore</t>
  </si>
  <si>
    <t>cinnamon tortie blotched tabby &amp; blanc bicolore</t>
  </si>
  <si>
    <t>fawn tortie blotched tabby &amp; blanc bicolore</t>
  </si>
  <si>
    <t>brown tabby &amp; blanc bicolore</t>
  </si>
  <si>
    <t>blue tabby &amp; blanc bicolore</t>
  </si>
  <si>
    <t>chocolat tabby &amp; blanc bicolore</t>
  </si>
  <si>
    <t>lilac tabby &amp; blanc bicolore</t>
  </si>
  <si>
    <t>cinnamon tabby &amp; blanc bicolore</t>
  </si>
  <si>
    <t>fawn tabby &amp; blanc bicolore</t>
  </si>
  <si>
    <t>red tabby &amp; blanc bicolore</t>
  </si>
  <si>
    <t>crème tabby &amp; blanc bicolore</t>
  </si>
  <si>
    <t>brown tortie tabby &amp; blanc bicolore</t>
  </si>
  <si>
    <t>blue tortie tabby &amp; blanc bicolore</t>
  </si>
  <si>
    <t>chocolat tortie tabby &amp; blanc bicolore</t>
  </si>
  <si>
    <t>lilac tortie tabby &amp; blanc bicolore</t>
  </si>
  <si>
    <t>cinnamon tortie tabby &amp; blanc bicolore</t>
  </si>
  <si>
    <t>fawn tortie tabby &amp; blanc bicolore</t>
  </si>
  <si>
    <t>black golden shaded &amp; blanc bicolore</t>
  </si>
  <si>
    <t>blue golden shaded &amp; blanc bicolore</t>
  </si>
  <si>
    <t>chocolat golden shaded &amp; blanc bicolore</t>
  </si>
  <si>
    <t>lilac golden shaded &amp; blanc bicolore</t>
  </si>
  <si>
    <t>cinnamon golden shaded &amp; blanc bicolore</t>
  </si>
  <si>
    <t>fawn golden shaded &amp; blanc bicolore</t>
  </si>
  <si>
    <t>red golden shaded &amp; blanc bicolore</t>
  </si>
  <si>
    <t>crème golden shaded &amp; blanc bicolore</t>
  </si>
  <si>
    <t>black tortie golden shaded &amp; blanc bicolore</t>
  </si>
  <si>
    <t>blue tortie golden shaded &amp; blanc bicolore</t>
  </si>
  <si>
    <t>chocolat tortie golden shaded &amp; blanc bicolore</t>
  </si>
  <si>
    <t>lilac tortie golden shaded &amp; blanc bicolore</t>
  </si>
  <si>
    <t>cinnamon tortie golden shaded &amp; blanc bicolore</t>
  </si>
  <si>
    <t>fawn tortie golden shaded &amp; blanc bicolore</t>
  </si>
  <si>
    <t>black golden shell &amp; blanc bicolore</t>
  </si>
  <si>
    <t>blue golden shell &amp; blanc bicolore</t>
  </si>
  <si>
    <t>chocolat golden shell &amp; blanc bicolore</t>
  </si>
  <si>
    <t>lilac golden shell &amp; blanc bicolore</t>
  </si>
  <si>
    <t>cinnamon golden shell &amp; blanc bicolore</t>
  </si>
  <si>
    <t>fawn golden shell &amp; blanc bicolore</t>
  </si>
  <si>
    <t>red golden shell &amp; blanc bicolore</t>
  </si>
  <si>
    <t>crème golden shell &amp; blanc bicolore</t>
  </si>
  <si>
    <t>black tortie golden shell &amp; blanc bicolore</t>
  </si>
  <si>
    <t>blue tortie golden shell &amp; blanc bicolore</t>
  </si>
  <si>
    <t>chocolat tortie golden shell &amp; blanc bicolore</t>
  </si>
  <si>
    <t>lilac tortie golden shell &amp; blanc bicolore</t>
  </si>
  <si>
    <t>cinnamon tortie golden shell &amp; blanc bicolore</t>
  </si>
  <si>
    <t>fawn tortie golden shell &amp; blanc bicolore</t>
  </si>
  <si>
    <t>black smoke &amp; blanc bicolore</t>
  </si>
  <si>
    <t>blue smoke &amp; blanc bicolore</t>
  </si>
  <si>
    <t>chocolat smoke &amp; blanc bicolore</t>
  </si>
  <si>
    <t>lilac smoke &amp; blanc bicolore</t>
  </si>
  <si>
    <t>cinnamon smoke &amp; blanc bicolore</t>
  </si>
  <si>
    <t>fawn smoke &amp; blanc bicolore</t>
  </si>
  <si>
    <t>red smoke &amp; blanc bicolore</t>
  </si>
  <si>
    <t>crème smoke &amp; blanc bicolore</t>
  </si>
  <si>
    <t>black tortie smoke &amp; blanc bicolore</t>
  </si>
  <si>
    <t>blue tortie smoke &amp; blanc bicolore</t>
  </si>
  <si>
    <t>chocolat tortie smoke &amp; blanc bicolore</t>
  </si>
  <si>
    <t>lilac tortie smoke &amp; blanc bicolore</t>
  </si>
  <si>
    <t>cinnamon tortie smoke &amp; blanc bicolore</t>
  </si>
  <si>
    <t>fawn tortie smoke &amp; blanc bicolore</t>
  </si>
  <si>
    <t>black silver ticked tabby &amp; blanc bicolore</t>
  </si>
  <si>
    <t>blue silver ticked tabby &amp; blanc bicolore</t>
  </si>
  <si>
    <t>chocolat silver ticked tabby &amp; blanc bicolore</t>
  </si>
  <si>
    <t>lilac silver ticked tabby &amp; blanc bicolore</t>
  </si>
  <si>
    <t>cinnamon silver ticked tabby &amp; blanc bicolore</t>
  </si>
  <si>
    <t>fawn silver ticked tabby &amp; blanc bicolore</t>
  </si>
  <si>
    <t>red silver ticked tabby &amp; blanc bicolore</t>
  </si>
  <si>
    <t>crème silver ticked tabby &amp; blanc bicolore</t>
  </si>
  <si>
    <t>black tortie silver ticked tabby &amp; blanc bicolore</t>
  </si>
  <si>
    <t>blue tortie silver ticked tabby &amp; blanc bicolore</t>
  </si>
  <si>
    <t>chocolat tortie silver ticked tabby &amp; blanc bicolore</t>
  </si>
  <si>
    <t>lilac tortie silver ticked tabby &amp; blanc bicolore</t>
  </si>
  <si>
    <t>cinnamon tortie silver ticked tabby &amp; blanc bicolore</t>
  </si>
  <si>
    <t>fawn tortie silver ticked tabby &amp; blanc bicolore</t>
  </si>
  <si>
    <t>black silver mackerel tabby &amp; blanc bicolore</t>
  </si>
  <si>
    <t>blue silver mackerel tabby &amp; blanc bicolore</t>
  </si>
  <si>
    <t>chocolat silver mackerel tabby &amp; blanc bicolore</t>
  </si>
  <si>
    <t>lilac silver mackerel tabby &amp; blanc bicolore</t>
  </si>
  <si>
    <t>cinnamon silver mackerel tabby &amp; blanc bicolore</t>
  </si>
  <si>
    <t>fawn silver mackerel tabby &amp; blanc bicolore</t>
  </si>
  <si>
    <t>red silver mackerel tabby &amp; blanc bicolore</t>
  </si>
  <si>
    <t>crème silver mackerel tabby &amp; blanc bicolore</t>
  </si>
  <si>
    <t>black tortie silver mackerel tabby &amp; blanc bicolore</t>
  </si>
  <si>
    <t>blue tortie silver mackerel tabby &amp; blanc bicolore</t>
  </si>
  <si>
    <t>chocolat tortie silver mackerel tabby &amp; blanc bicolore</t>
  </si>
  <si>
    <t>lilac tortie silver mackerel tabby &amp; blanc bicolore</t>
  </si>
  <si>
    <t>cinnamon tortie silver mackerel tabby &amp; blanc bicolore</t>
  </si>
  <si>
    <t>fawn tortie silver mackerel tabby &amp; blanc bicolore</t>
  </si>
  <si>
    <t>black silver spotted tabby &amp; blanc bicolore</t>
  </si>
  <si>
    <t>blue silver spotted tabby &amp; blanc bicolore</t>
  </si>
  <si>
    <t>chocolat silver spotted tabby &amp; blanc bicolore</t>
  </si>
  <si>
    <t>lilac silver spotted tabby &amp; blanc bicolore</t>
  </si>
  <si>
    <t>cinnamon silver spotted tabby &amp; blanc bicolore</t>
  </si>
  <si>
    <t>fawn silver spotted tabby &amp; blanc bicolore</t>
  </si>
  <si>
    <t>red silver spotted tabby &amp; blanc bicolore</t>
  </si>
  <si>
    <t>crème silver spotted tabby &amp; blanc bicolore</t>
  </si>
  <si>
    <t>black tortie silver spotted tabby &amp; blanc bicolore</t>
  </si>
  <si>
    <t>blue tortie silver spotted tabby &amp; blanc bicolore</t>
  </si>
  <si>
    <t>chocolat tortie silver spotted tabby &amp; blanc bicolore</t>
  </si>
  <si>
    <t>lilac tortie silver spotted tabby &amp; blanc bicolore</t>
  </si>
  <si>
    <t>cinnamon tortie silver spotted tabby &amp; blanc bicolore</t>
  </si>
  <si>
    <t>fawn tortie silver spotted tabby &amp; blanc bicolore</t>
  </si>
  <si>
    <t>black silver blotched tabby &amp; blanc bicolore</t>
  </si>
  <si>
    <t>blue silver blotched tabby &amp; blanc bicolore</t>
  </si>
  <si>
    <t>chocolat silver blotched tabby &amp; blanc bicolore</t>
  </si>
  <si>
    <t>lilac silver blotched tabby &amp; blanc bicolore</t>
  </si>
  <si>
    <t>cinnamon silver blotched tabby &amp; blanc bicolore</t>
  </si>
  <si>
    <t>fawn silver blotched tabby &amp; blanc bicolore</t>
  </si>
  <si>
    <t>red silver blotched tabby &amp; blanc bicolore</t>
  </si>
  <si>
    <t>crème silver blotched tabby &amp; blanc bicolore</t>
  </si>
  <si>
    <t>black tortie silver blotched tabby &amp; blanc bicolore</t>
  </si>
  <si>
    <t>blue tortie silver blotched tabby &amp; blanc bicolore</t>
  </si>
  <si>
    <t>chocolat tortie silver blotched tabby &amp; blanc bicolore</t>
  </si>
  <si>
    <t>lilac tortie silver blotched tabby &amp; blanc bicolore</t>
  </si>
  <si>
    <t>cinnamon tortie silver blotched tabby &amp; blanc bicolore</t>
  </si>
  <si>
    <t>fawn tortie silver blotched tabby &amp; blanc bicolore</t>
  </si>
  <si>
    <t>black silver tabby &amp; blanc bicolore</t>
  </si>
  <si>
    <t>blue silver tabby &amp; blanc bicolore</t>
  </si>
  <si>
    <t>chocolat silver tabby &amp; blanc bicolore</t>
  </si>
  <si>
    <t>lilac silver tabby &amp; blanc bicolore</t>
  </si>
  <si>
    <t>cinnamon silver tabby &amp; blanc bicolore</t>
  </si>
  <si>
    <t>fawn silver tabby &amp; blanc bicolore</t>
  </si>
  <si>
    <t>red silver tabby &amp; blanc bicolore</t>
  </si>
  <si>
    <t>crème silver tabby &amp; blanc bicolore</t>
  </si>
  <si>
    <t>black tortie silver tabby &amp; blanc bicolore</t>
  </si>
  <si>
    <t>blue tortie silver tabby &amp; blanc bicolore</t>
  </si>
  <si>
    <t>chocolat tortie silver tabby &amp; blanc bicolore</t>
  </si>
  <si>
    <t>lilac tortie silver tabby &amp; blanc bicolore</t>
  </si>
  <si>
    <t>cinnamon tortie silver tabby &amp; blanc bicolore</t>
  </si>
  <si>
    <t>fawn tortie silver tabby &amp; blanc bicolore</t>
  </si>
  <si>
    <t>black silver shaded &amp; blanc bicolore</t>
  </si>
  <si>
    <t>blue silver shaded &amp; blanc bicolore</t>
  </si>
  <si>
    <t>chocolat silver shaded &amp; blanc bicolore</t>
  </si>
  <si>
    <t>lilac silver shaded &amp; blanc bicolore</t>
  </si>
  <si>
    <t>cinnamon silver shaded &amp; blanc bicolore</t>
  </si>
  <si>
    <t>fawn silver shaded &amp; blanc bicolore</t>
  </si>
  <si>
    <t>red silver shaded &amp; blanc bicolore</t>
  </si>
  <si>
    <t>crème silver shaded &amp; blanc bicolore</t>
  </si>
  <si>
    <t>black tortie silver shaded &amp; blanc bicolore</t>
  </si>
  <si>
    <t>blue tortie silver shaded &amp; blanc bicolore</t>
  </si>
  <si>
    <t>chocolat tortie silver shaded &amp; blanc bicolore</t>
  </si>
  <si>
    <t>lilac tortie silver shaded &amp; blanc bicolore</t>
  </si>
  <si>
    <t>cinnamon tortie silver shaded &amp; blanc bicolore</t>
  </si>
  <si>
    <t>fawn tortie silver shaded &amp; blanc bicolore</t>
  </si>
  <si>
    <t>black chinchilla &amp; blanc bicolore</t>
  </si>
  <si>
    <t>blue chinchilla &amp; blanc bicolore</t>
  </si>
  <si>
    <t>chocolat chinchilla &amp; blanc bicolore</t>
  </si>
  <si>
    <t>lilac chinchilla &amp; blanc bicolore</t>
  </si>
  <si>
    <t>cinnamon chinchilla &amp; blanc bicolore</t>
  </si>
  <si>
    <t>fawn chinchilla &amp; blanc bicolore</t>
  </si>
  <si>
    <t>red chinchilla &amp; blanc bicolore</t>
  </si>
  <si>
    <t>crème chinchilla &amp; blanc bicolore</t>
  </si>
  <si>
    <t>black tortie chinchilla &amp; blanc bicolore</t>
  </si>
  <si>
    <t>blue tortie chinchilla &amp; blanc bicolore</t>
  </si>
  <si>
    <t>chocolat tortie chinchilla &amp; blanc bicolore</t>
  </si>
  <si>
    <t>lilac tortie chinchilla &amp; blanc bicolore</t>
  </si>
  <si>
    <t>cinnamon tortie chinchilla &amp; blanc bicolore</t>
  </si>
  <si>
    <t>fawn tortie chinchilla &amp; blanc bicolore</t>
  </si>
  <si>
    <t>noir ambre &amp; blanc bicolore</t>
  </si>
  <si>
    <t>bleu ambre &amp; blanc bicolore</t>
  </si>
  <si>
    <t>black tortie amber &amp; blanc bicolore</t>
  </si>
  <si>
    <t>blue tortie amber &amp; blanc bicolore</t>
  </si>
  <si>
    <t>brown amber ticked tabby &amp; blanc bicolore</t>
  </si>
  <si>
    <t>blue amber ticked tabby &amp; blanc bicolore</t>
  </si>
  <si>
    <t>brown tortie amber ticked tabby &amp; blanc bicolore</t>
  </si>
  <si>
    <t>blue tortie amber ticked tabby &amp; blanc bicolore</t>
  </si>
  <si>
    <t>brown amber mackerel tabby &amp; blanc bicolore</t>
  </si>
  <si>
    <t>blue amber mackerel tabby &amp; blanc bicolore</t>
  </si>
  <si>
    <t>brown tortie amber mackerel tabby &amp; blanc bicolore</t>
  </si>
  <si>
    <t>blue tortie amber mackerel tabby &amp; blanc bicolore</t>
  </si>
  <si>
    <t>brown amber spotted tabby &amp; blanc bicolore</t>
  </si>
  <si>
    <t>blue amber spotted tabby &amp; blanc bicolore</t>
  </si>
  <si>
    <t>brown tortie amber spotted tabby &amp; blanc bicolore</t>
  </si>
  <si>
    <t>blue tortie amber spotted tabby &amp; blanc bicolore</t>
  </si>
  <si>
    <t>brown amber blotched tabby &amp; blanc bicolore</t>
  </si>
  <si>
    <t>blue amber blotched tabby &amp; blanc bicolore</t>
  </si>
  <si>
    <t>brown tortie amber blotched tabby &amp; blanc bicolore</t>
  </si>
  <si>
    <t>blue tortie amber blotched tabby &amp; blanc bicolore</t>
  </si>
  <si>
    <t>brown amber tabby &amp; blanc bicolore</t>
  </si>
  <si>
    <t>blue amber tabby &amp; blanc bicolore</t>
  </si>
  <si>
    <t>brown tortie amber tabby &amp; blanc bicolore</t>
  </si>
  <si>
    <t>blue tortie amber tabby &amp; blanc bicolore</t>
  </si>
  <si>
    <t>black amber smoke &amp; blanc bicolore</t>
  </si>
  <si>
    <t>blue amber smoke &amp; blanc bicolore</t>
  </si>
  <si>
    <t>black tortie amber smoke &amp; blanc bicolore</t>
  </si>
  <si>
    <t>blue tortie amber smoke &amp; blanc bicolore</t>
  </si>
  <si>
    <t>black amber silver ticked tabby &amp; blanc bicolore</t>
  </si>
  <si>
    <t>blue amber silver ticked tabby &amp; blanc bicolore</t>
  </si>
  <si>
    <t>black tortie amber silver ticked tabby &amp; blanc bicolore</t>
  </si>
  <si>
    <t>blue tortie amber silver ticked tabby &amp; blanc bicolore</t>
  </si>
  <si>
    <t>black amber silver mackerel tabby &amp; blanc bicolore</t>
  </si>
  <si>
    <t>blue amber silver mackerel tabby &amp; blanc bicolore</t>
  </si>
  <si>
    <t>black tortie amber silver mackerel tabby &amp; blanc bicolore</t>
  </si>
  <si>
    <t>blue tortie amber silver mackerel tabby &amp; blanc bicolore</t>
  </si>
  <si>
    <t>black amber silver spotted tabby &amp; blanc bicolore</t>
  </si>
  <si>
    <t>blue amber silver spotted tabby &amp; blanc bicolore</t>
  </si>
  <si>
    <t>black tortie amber silver spotted tabby &amp; blanc bicolore</t>
  </si>
  <si>
    <t>blue tortie amber silver spotted tabby &amp; blanc bicolore</t>
  </si>
  <si>
    <t>black amber silver blotched tabby &amp; blanc bicolore</t>
  </si>
  <si>
    <t>blue amber silver blotched tabby &amp; blanc bicolore</t>
  </si>
  <si>
    <t>black tortie amber silver blotched tabby &amp; blanc bicolore</t>
  </si>
  <si>
    <t>blue tortie amber silver blotched tabby &amp; blanc bicolore</t>
  </si>
  <si>
    <t>black amber silver tabby &amp; blanc bicolore</t>
  </si>
  <si>
    <t>blue amber silver tabby &amp; blanc bicolore</t>
  </si>
  <si>
    <t>black tortie amber silver tabby &amp; blanc bicolore</t>
  </si>
  <si>
    <t>blue tortie amber silver tabby &amp; blanc bicolore</t>
  </si>
  <si>
    <t>seal sepia &amp; blanc bicolore</t>
  </si>
  <si>
    <t>blue sepia &amp; blanc bicolore</t>
  </si>
  <si>
    <t>chocolat sepia &amp; blanc bicolore</t>
  </si>
  <si>
    <t>lilac sepia &amp; blanc bicolore</t>
  </si>
  <si>
    <t>cinnamon sepia &amp; blanc bicolore</t>
  </si>
  <si>
    <t>fawn sepia &amp; blanc bicolore</t>
  </si>
  <si>
    <t>red sepia &amp; blanc bicolore</t>
  </si>
  <si>
    <t>crème sepia &amp; blanc bicolore</t>
  </si>
  <si>
    <t>seal tortie sepia &amp; blanc bicolore</t>
  </si>
  <si>
    <t>blue tortie sepia &amp; blanc bicolore</t>
  </si>
  <si>
    <t>chocolat tortie sepia &amp; blanc bicolore</t>
  </si>
  <si>
    <t>lilac tortie sepia &amp; blanc bicolore</t>
  </si>
  <si>
    <t>cinnamon tortie sepia &amp; blanc bicolore</t>
  </si>
  <si>
    <t>fawn tortie sepia &amp; blanc bicolore</t>
  </si>
  <si>
    <t>seal ticked tabby sepia &amp; blanc bicolore</t>
  </si>
  <si>
    <t>blue ticked tabby sepia &amp; blanc bicolore</t>
  </si>
  <si>
    <t>chocolat ticked tabby sepia &amp; blanc bicolore</t>
  </si>
  <si>
    <t>lilac ticked tabby sepia &amp; blanc bicolore</t>
  </si>
  <si>
    <t>cinnamon ticked tabby sepia &amp; blanc bicolore</t>
  </si>
  <si>
    <t>fawn ticked tabby sepia &amp; blanc bicolore</t>
  </si>
  <si>
    <t>red ticked tabby sepia &amp; blanc bicolore</t>
  </si>
  <si>
    <t>crème ticked tabby sepia &amp; blanc bicolore</t>
  </si>
  <si>
    <t>seal tortie ticked tabby sepia &amp; blanc bicolore</t>
  </si>
  <si>
    <t>blue tortie ticked tabby sepia &amp; blanc bicolore</t>
  </si>
  <si>
    <t>chocolat tortie ticked tabby sepia &amp; blanc bicolore</t>
  </si>
  <si>
    <t>lilac tortie ticked tabby sepia &amp; blanc bicolore</t>
  </si>
  <si>
    <t>cinnamon tortie ticked tabby sepia &amp; blanc bicolore</t>
  </si>
  <si>
    <t>fawn tortie ticked tabby sepia &amp; blanc bicolore</t>
  </si>
  <si>
    <t>seal mackerel tabby sepia &amp; blanc bicolore</t>
  </si>
  <si>
    <t>blue mackerel tabby sepia &amp; blanc bicolore</t>
  </si>
  <si>
    <t>chocolat mackerel tabby sepia &amp; blanc bicolore</t>
  </si>
  <si>
    <t>lilac mackerel tabby sepia &amp; blanc bicolore</t>
  </si>
  <si>
    <t>cinnamon mackerel tabby sepia &amp; blanc bicolore</t>
  </si>
  <si>
    <t>fawn mackerel tabby sepia &amp; blanc bicolore</t>
  </si>
  <si>
    <t>red mackerel tabby sepia &amp; blanc bicolore</t>
  </si>
  <si>
    <t>crème mackerel tabby sepia &amp; blanc bicolore</t>
  </si>
  <si>
    <t>seal tortie mackerel tabby sepia &amp; blanc bicolore</t>
  </si>
  <si>
    <t>blue tortie mackerel tabby sepia &amp; blanc bicolore</t>
  </si>
  <si>
    <t>chocolat tortie mackerel tabby sepia &amp; blanc bicolore</t>
  </si>
  <si>
    <t>lilac tortie mackerel tabby sepia &amp; blanc bicolore</t>
  </si>
  <si>
    <t>cinnamon tortie mackerel tabby sepia &amp; blanc bicolore</t>
  </si>
  <si>
    <t>fawn tortie mackerel tabby sepia &amp; blanc bicolore</t>
  </si>
  <si>
    <t>seal spotted tabby sepia &amp; blanc bicolore</t>
  </si>
  <si>
    <t>blue spotted tabby sepia &amp; blanc bicolore</t>
  </si>
  <si>
    <t>chocolat spotted tabby sepia &amp; blanc bicolore</t>
  </si>
  <si>
    <t>lilac spotted tabby sepia &amp; blanc bicolore</t>
  </si>
  <si>
    <t>cinnamon spotted tabby sepia &amp; blanc bicolore</t>
  </si>
  <si>
    <t>fawn spotted tabby sepia &amp; blanc bicolore</t>
  </si>
  <si>
    <t>red spotted tabby sepia &amp; blanc bicolore</t>
  </si>
  <si>
    <t>crème spotted tabby sepia &amp; blanc bicolore</t>
  </si>
  <si>
    <t>seal tortie spotted tabby sepia &amp; blanc bicolore</t>
  </si>
  <si>
    <t>blue tortie spotted tabby sepia &amp; blanc bicolore</t>
  </si>
  <si>
    <t>chocolat tortie spotted tabby sepia &amp; blanc bicolore</t>
  </si>
  <si>
    <t>lilac tortie spotted tabby sepia &amp; blanc bicolore</t>
  </si>
  <si>
    <t>cinnamon tortie spotted tabby sepia &amp; blanc bicolore</t>
  </si>
  <si>
    <t>fawn tortie spotted tabby sepia &amp; blanc bicolore</t>
  </si>
  <si>
    <t>seal blotched tabby sepia &amp; blanc bicolore</t>
  </si>
  <si>
    <t>blue blotched tabby sepia &amp; blanc bicolore</t>
  </si>
  <si>
    <t>chocolat blotched tabby sepia &amp; blanc bicolore</t>
  </si>
  <si>
    <t>lilac blotched tabby sepia &amp; blanc bicolore</t>
  </si>
  <si>
    <t>cinnamon blotched tabby sepia &amp; blanc bicolore</t>
  </si>
  <si>
    <t>fawn blotched tabby sepia &amp; blanc bicolore</t>
  </si>
  <si>
    <t>red blotched tabby sepia &amp; blanc bicolore</t>
  </si>
  <si>
    <t>crème blotched tabby sepia &amp; blanc bicolore</t>
  </si>
  <si>
    <t>seal tortie blotched tabby sepia &amp; blanc bicolore</t>
  </si>
  <si>
    <t>blue tortie blotched tabby sepia &amp; blanc bicolore</t>
  </si>
  <si>
    <t>chocolat tortie blotched tabby sepia &amp; blanc bicolore</t>
  </si>
  <si>
    <t>lilac tortie blotched tabby sepia &amp; blanc bicolore</t>
  </si>
  <si>
    <t>cinnamon tortie blotched tabby sepia &amp; blanc bicolore</t>
  </si>
  <si>
    <t>fawn tortie blotched tabby sepia &amp; blanc bicolore</t>
  </si>
  <si>
    <t>seal tabby sepia &amp; blanc bicolore</t>
  </si>
  <si>
    <t>blue tabby sepia &amp; blanc bicolore</t>
  </si>
  <si>
    <t>chocolat tabby sepia &amp; blanc bicolore</t>
  </si>
  <si>
    <t>lilac tabby sepia &amp; blanc bicolore</t>
  </si>
  <si>
    <t>cinnamon tabby sepia &amp; blanc bicolore</t>
  </si>
  <si>
    <t>fawn tabby sepia &amp; blanc bicolore</t>
  </si>
  <si>
    <t>red tabby sepia &amp; blanc bicolore</t>
  </si>
  <si>
    <t>crème tabby sepia &amp; blanc bicolore</t>
  </si>
  <si>
    <t>seal tortie tabby sepia &amp; blanc bicolore</t>
  </si>
  <si>
    <t>blue tortie tabby sepia &amp; blanc bicolore</t>
  </si>
  <si>
    <t>chocolat tortie tabby sepia &amp; blanc bicolore</t>
  </si>
  <si>
    <t>lilac tortie tabby sepia &amp; blanc bicolore</t>
  </si>
  <si>
    <t>cinnamon tortie tabby sepia &amp; blanc bicolore</t>
  </si>
  <si>
    <t>fawn tortie tabby sepia &amp; blanc bicolore</t>
  </si>
  <si>
    <t>seal golden shaded sepia &amp; blanc bicolore</t>
  </si>
  <si>
    <t>blue golden shaded sepia &amp; blanc bicolore</t>
  </si>
  <si>
    <t>chocolat golden shaded sepia &amp; blanc bicolore</t>
  </si>
  <si>
    <t>lilac golden shaded sepia &amp; blanc bicolore</t>
  </si>
  <si>
    <t>cinnamon golden shaded sepia &amp; blanc bicolore</t>
  </si>
  <si>
    <t>fawn golden shaded sepia &amp; blanc bicolore</t>
  </si>
  <si>
    <t>red golden shaded sepia &amp; blanc bicolore</t>
  </si>
  <si>
    <t>crème golden shaded sepia &amp; blanc bicolore</t>
  </si>
  <si>
    <t>seal tortie golden shaded sepia &amp; blanc bicolore</t>
  </si>
  <si>
    <t>blue tortie golden shaded sepia &amp; blanc bicolore</t>
  </si>
  <si>
    <t>chocolat tortie golden shaded sepia &amp; blanc bicolore</t>
  </si>
  <si>
    <t>lilac tortie golden shaded sepia &amp; blanc bicolore</t>
  </si>
  <si>
    <t>cinnamon tortie golden shaded sepia &amp; blanc bicolore</t>
  </si>
  <si>
    <t>fawn tortie golden shaded sepia &amp; blanc bicolore</t>
  </si>
  <si>
    <t>seal golden shell sepia &amp; blanc bicolore</t>
  </si>
  <si>
    <t>blue golden shell sepia &amp; blanc bicolore</t>
  </si>
  <si>
    <t>chocolat golden shell sepia &amp; blanc bicolore</t>
  </si>
  <si>
    <t>lilac golden shell sepia &amp; blanc bicolore</t>
  </si>
  <si>
    <t>cinnamon golden shell sepia &amp; blanc bicolore</t>
  </si>
  <si>
    <t>fawn golden shell sepia &amp; blanc bicolore</t>
  </si>
  <si>
    <t>red golden shell sepia &amp; blanc bicolore</t>
  </si>
  <si>
    <t>crème golden shell sepia &amp; blanc bicolore</t>
  </si>
  <si>
    <t>seal tortie golden shell sepia &amp; blanc bicolore</t>
  </si>
  <si>
    <t>blue tortie golden shell sepia &amp; blanc bicolore</t>
  </si>
  <si>
    <t>chocolat tortie golden shell sepia &amp; blanc bicolore</t>
  </si>
  <si>
    <t>lilac tortie golden shell sepia &amp; blanc bicolore</t>
  </si>
  <si>
    <t>cinnamon tortie golden shell sepia &amp; blanc bicolore</t>
  </si>
  <si>
    <t>fawn tortie golden shell sepia &amp; blanc bicolore</t>
  </si>
  <si>
    <t>seal smoke sepia &amp; blanc bicolore</t>
  </si>
  <si>
    <t>blue smoke sepia &amp; blanc bicolore</t>
  </si>
  <si>
    <t>chocolat smoke sepia &amp; blanc bicolore</t>
  </si>
  <si>
    <t>lilac smoke sepia &amp; blanc bicolore</t>
  </si>
  <si>
    <t>cinnamon smoke sepia &amp; blanc bicolore</t>
  </si>
  <si>
    <t>fawn smoke sepia &amp; blanc bicolore</t>
  </si>
  <si>
    <t>red smoke sepia &amp; blanc bicolore</t>
  </si>
  <si>
    <t>crème smoke sepia &amp; blanc bicolore</t>
  </si>
  <si>
    <t>seal tortie smoke sepia &amp; blanc bicolore</t>
  </si>
  <si>
    <t>blue tortie smoke sepia &amp; blanc bicolore</t>
  </si>
  <si>
    <t>chocolat tortie smoke sepia &amp; blanc bicolore</t>
  </si>
  <si>
    <t>lilac tortie smoke sepia &amp; blanc bicolore</t>
  </si>
  <si>
    <t>cinnamon tortie smoke sepia &amp; blanc bicolore</t>
  </si>
  <si>
    <t>fawn tortie smoke sepia &amp; blanc bicolore</t>
  </si>
  <si>
    <t>seal silver ticked tabby sepia &amp; blanc bicolore</t>
  </si>
  <si>
    <t>blue silver ticked tabby sepia &amp; blanc bicolore</t>
  </si>
  <si>
    <t>chocolat silver ticked tabby sepia &amp; blanc bicolore</t>
  </si>
  <si>
    <t>lilac silver ticked tabby sepia &amp; blanc bicolore</t>
  </si>
  <si>
    <t>cinnamon silver ticked tabby sepia &amp; blanc bicolore</t>
  </si>
  <si>
    <t>fawn silver ticked tabby sepia &amp; blanc bicolore</t>
  </si>
  <si>
    <t>red silver ticked tabby sepia &amp; blanc bicolore</t>
  </si>
  <si>
    <t>crème silver ticked tabby sepia &amp; blanc bicolore</t>
  </si>
  <si>
    <t>seal tortie silver ticked tabby sepia &amp; blanc bicolore</t>
  </si>
  <si>
    <t>blue tortie silver ticked tabby sepia &amp; blanc bicolore</t>
  </si>
  <si>
    <t>chocolat tortie silver ticked tabby sepia &amp; blanc bicolore</t>
  </si>
  <si>
    <t>lilac tortie silver ticked tabby sepia &amp; blanc bicolore</t>
  </si>
  <si>
    <t>cinnamon tortie silver ticked tabby sepia &amp; blanc bicolore</t>
  </si>
  <si>
    <t>fawn tortie silver ticked tabby sepia &amp; blanc bicolore</t>
  </si>
  <si>
    <t>seal silver mackerel tabby sepia &amp; blanc bicolore</t>
  </si>
  <si>
    <t>blue silver mackerel tabby sepia &amp; blanc bicolore</t>
  </si>
  <si>
    <t>chocolat silver mackerel tabby sepia &amp; blanc bicolore</t>
  </si>
  <si>
    <t>lilac silver mackerel tabby sepia &amp; blanc bicolore</t>
  </si>
  <si>
    <t>cinnamon silver mackerel tabby sepia &amp; blanc bicolore</t>
  </si>
  <si>
    <t>fawn silver mackerel tabby sepia &amp; blanc bicolore</t>
  </si>
  <si>
    <t>red silver mackerel tabby sepia &amp; blanc bicolore</t>
  </si>
  <si>
    <t>crème silver mackerel tabby sepia &amp; blanc bicolore</t>
  </si>
  <si>
    <t>seal tortie silver mackerel tabby sepia &amp; blanc bicolore</t>
  </si>
  <si>
    <t>blue tortie silver mackerel tabby sepia &amp; blanc bicolore</t>
  </si>
  <si>
    <t>chocolat tortie silver mackerel tabby sepia &amp; blanc bicolore</t>
  </si>
  <si>
    <t>lilac tortie silver mackerel tabby sepia &amp; blanc bicolore</t>
  </si>
  <si>
    <t>cinnamon tortie silver mackerel tabby sepia &amp; blanc bicolore</t>
  </si>
  <si>
    <t>fawn tortie silver mackerel tabby sepia &amp; blanc bicolore</t>
  </si>
  <si>
    <t>seal silver spotted tabby sepia &amp; blanc bicolore</t>
  </si>
  <si>
    <t>blue silver spotted tabby sepia &amp; blanc bicolore</t>
  </si>
  <si>
    <t>chocolat silver spotted tabby sepia &amp; blanc bicolore</t>
  </si>
  <si>
    <t>lilac silver spotted tabby sepia &amp; blanc bicolore</t>
  </si>
  <si>
    <t>cinnamon silver spotted tabby sepia &amp; blanc bicolore</t>
  </si>
  <si>
    <t>fawn silver spotted tabby sepia &amp; blanc bicolore</t>
  </si>
  <si>
    <t>red silver spotted tabby sepia &amp; blanc bicolore</t>
  </si>
  <si>
    <t>crème silver spotted tabby sepia &amp; blanc bicolore</t>
  </si>
  <si>
    <t>seal tortie silver spotted tabby sepia &amp; blanc bicolore</t>
  </si>
  <si>
    <t>blue tortie silver spotted tabby sepia &amp; blanc bicolore</t>
  </si>
  <si>
    <t>chocolat tortie silver spotted tabby sepia &amp; blanc bicolore</t>
  </si>
  <si>
    <t>lilac tortie silver spotted tabby sepia &amp; blanc bicolore</t>
  </si>
  <si>
    <t>cinnamon tortie silver spotted tabby sepia &amp; blanc bicolore</t>
  </si>
  <si>
    <t>fawn tortie silver spotted tabby sepia &amp; blanc bicolore</t>
  </si>
  <si>
    <t>seal silver blotched tabby sepia &amp; blanc bicolore</t>
  </si>
  <si>
    <t>blue silver blotched tabby sepia &amp; blanc bicolore</t>
  </si>
  <si>
    <t>chocolat silver blotched tabby sepia &amp; blanc bicolore</t>
  </si>
  <si>
    <t>lilac silver blotched tabby sepia &amp; blanc bicolore</t>
  </si>
  <si>
    <t>cinnamon silver blotched tabby sepia &amp; blanc bicolore</t>
  </si>
  <si>
    <t>fawn silver blotched tabby sepia &amp; blanc bicolore</t>
  </si>
  <si>
    <t>red silver blotched tabby sepia &amp; blanc bicolore</t>
  </si>
  <si>
    <t>crème silver blotched tabby sepia &amp; blanc bicolore</t>
  </si>
  <si>
    <t>seal tortie silver blotched tabby sepia &amp; blanc bicolore</t>
  </si>
  <si>
    <t>blue tortie silver blotched tabby sepia &amp; blanc bicolore</t>
  </si>
  <si>
    <t>chocolat tortie silver blotched tabby sepia &amp; blanc bicolore</t>
  </si>
  <si>
    <t>lilac tortie silver blotched tabby sepia &amp; blanc bicolore</t>
  </si>
  <si>
    <t>cinnamon tortie silver blotched tabby sepia &amp; blanc bicolore</t>
  </si>
  <si>
    <t>fawn tortie silver blotched tabby sepia &amp; blanc bicolore</t>
  </si>
  <si>
    <t>seal silver tabby sepia &amp; blanc bicolore</t>
  </si>
  <si>
    <t>blue silver tabby sepia &amp; blanc bicolore</t>
  </si>
  <si>
    <t>chocolat silver tabby sepia &amp; blanc bicolore</t>
  </si>
  <si>
    <t>lilac silver tabby sepia &amp; blanc bicolore</t>
  </si>
  <si>
    <t>cinnamon silver tabby sepia &amp; blanc bicolore</t>
  </si>
  <si>
    <t>fawn silver tabby sepia &amp; blanc bicolore</t>
  </si>
  <si>
    <t>red silver tabby sepia &amp; blanc bicolore</t>
  </si>
  <si>
    <t>crème silver tabby sepia &amp; blanc bicolore</t>
  </si>
  <si>
    <t>seal tortie silver tabby sepia &amp; blanc bicolore</t>
  </si>
  <si>
    <t>blue tortie silver tabby sepia &amp; blanc bicolore</t>
  </si>
  <si>
    <t>chocolat tortie silver tabby sepia &amp; blanc bicolore</t>
  </si>
  <si>
    <t>lilac tortie silver tabby sepia &amp; blanc bicolore</t>
  </si>
  <si>
    <t>cinnamon tortie silver tabby sepia &amp; blanc bicolore</t>
  </si>
  <si>
    <t>fawn tortie silver tabby sepia &amp; blanc bicolore</t>
  </si>
  <si>
    <t>seal silver shaded sepia &amp; blanc bicolore</t>
  </si>
  <si>
    <t>blue silver shaded sepia &amp; blanc bicolore</t>
  </si>
  <si>
    <t>chocolat silver shaded sepia &amp; blanc bicolore</t>
  </si>
  <si>
    <t>lilac silver shaded sepia &amp; blanc bicolore</t>
  </si>
  <si>
    <t>cinnamon silver shaded sepia &amp; blanc bicolore</t>
  </si>
  <si>
    <t>fawn silver shaded sepia &amp; blanc bicolore</t>
  </si>
  <si>
    <t>red silver shaded sepia &amp; blanc bicolore</t>
  </si>
  <si>
    <t>crème silver shaded sepia &amp; blanc bicolore</t>
  </si>
  <si>
    <t>seal tortie silver shaded sepia &amp; blanc bicolore</t>
  </si>
  <si>
    <t>blue tortie silver shaded sepia &amp; blanc bicolore</t>
  </si>
  <si>
    <t>chocolat tortie silver shaded sepia &amp; blanc bicolore</t>
  </si>
  <si>
    <t>lilac tortie silver shaded sepia &amp; blanc bicolore</t>
  </si>
  <si>
    <t>cinnamon tortie silver shaded sepia &amp; blanc bicolore</t>
  </si>
  <si>
    <t>fawn tortie silver shaded sepia &amp; blanc bicolore</t>
  </si>
  <si>
    <t>seal chinchilla sepia &amp; blanc bicolore</t>
  </si>
  <si>
    <t>blue chinchilla sepia &amp; blanc bicolore</t>
  </si>
  <si>
    <t>chocolat chinchilla sepia &amp; blanc bicolore</t>
  </si>
  <si>
    <t>lilac chinchilla sepia &amp; blanc bicolore</t>
  </si>
  <si>
    <t>cinnamon chinchilla sepia &amp; blanc bicolore</t>
  </si>
  <si>
    <t>fawn chinchilla sepia &amp; blanc bicolore</t>
  </si>
  <si>
    <t>red chinchilla sepia &amp; blanc bicolore</t>
  </si>
  <si>
    <t>crème chinchilla sepia &amp; blanc bicolore</t>
  </si>
  <si>
    <t>seal tortie chinchilla sepia &amp; blanc bicolore</t>
  </si>
  <si>
    <t>blue tortie chinchilla sepia &amp; blanc bicolore</t>
  </si>
  <si>
    <t>chocolat tortie chinchilla sepia &amp; blanc bicolore</t>
  </si>
  <si>
    <t>lilac tortie chinchilla sepia &amp; blanc bicolore</t>
  </si>
  <si>
    <t>cinnamon tortie chinchilla sepia &amp; blanc bicolore</t>
  </si>
  <si>
    <t>fawn tortie chinchilla sepia &amp; blanc bicolore</t>
  </si>
  <si>
    <t>seal mink &amp; blanc bicolore</t>
  </si>
  <si>
    <t>blue mink &amp; blanc bicolore</t>
  </si>
  <si>
    <t>chocolat mink &amp; blanc bicolore</t>
  </si>
  <si>
    <t>lilac mink &amp; blanc bicolore</t>
  </si>
  <si>
    <t>cinnamon mink &amp; blanc bicolore</t>
  </si>
  <si>
    <t>fawn mink &amp; blanc bicolore</t>
  </si>
  <si>
    <t>red mink &amp; blanc bicolore</t>
  </si>
  <si>
    <t>crème mink &amp; blanc bicolore</t>
  </si>
  <si>
    <t>seal tortie mink &amp; blanc bicolore</t>
  </si>
  <si>
    <t>blue tortie mink &amp; blanc bicolore</t>
  </si>
  <si>
    <t>chocolat tortie mink &amp; blanc bicolore</t>
  </si>
  <si>
    <t>lilac tortie mink &amp; blanc bicolore</t>
  </si>
  <si>
    <t>cinnamon tortie mink &amp; blanc bicolore</t>
  </si>
  <si>
    <t>fawn tortie mink &amp; blanc bicolore</t>
  </si>
  <si>
    <t>seal ticked tabby mink &amp; blanc bicolore</t>
  </si>
  <si>
    <t>blue ticked tabby mink &amp; blanc bicolore</t>
  </si>
  <si>
    <t>chocolat ticked tabby mink &amp; blanc bicolore</t>
  </si>
  <si>
    <t>lilac ticked tabby mink &amp; blanc bicolore</t>
  </si>
  <si>
    <t>cinnamon ticked tabby mink &amp; blanc bicolore</t>
  </si>
  <si>
    <t>fawn ticked tabby mink &amp; blanc bicolore</t>
  </si>
  <si>
    <t>red ticked tabby mink &amp; blanc bicolore</t>
  </si>
  <si>
    <t>crème ticked tabby mink &amp; blanc bicolore</t>
  </si>
  <si>
    <t>seal tortie ticked tabby mink &amp; blanc bicolore</t>
  </si>
  <si>
    <t>blue tortie ticked tabby mink &amp; blanc bicolore</t>
  </si>
  <si>
    <t>chocolat tortie ticked tabby mink &amp; blanc bicolore</t>
  </si>
  <si>
    <t>lilac tortie ticked tabby mink &amp; blanc bicolore</t>
  </si>
  <si>
    <t>cinnamon tortie ticked tabby mink &amp; blanc bicolore</t>
  </si>
  <si>
    <t>fawn tortie ticked tabby mink &amp; blanc bicolore</t>
  </si>
  <si>
    <t>seal mackerel tabby mink &amp; blanc bicolore</t>
  </si>
  <si>
    <t>blue mackerel tabby mink &amp; blanc bicolore</t>
  </si>
  <si>
    <t>chocolat mackerel tabby mink &amp; blanc bicolore</t>
  </si>
  <si>
    <t>lilac mackerel tabby mink &amp; blanc bicolore</t>
  </si>
  <si>
    <t>cinnamon mackerel tabby mink &amp; blanc bicolore</t>
  </si>
  <si>
    <t>fawn mackerel tabby mink &amp; blanc bicolore</t>
  </si>
  <si>
    <t>red mackerel tabby mink &amp; blanc bicolore</t>
  </si>
  <si>
    <t>crème mackerel tabby mink &amp; blanc bicolore</t>
  </si>
  <si>
    <t>seal tortie mackerel tabby mink &amp; blanc bicolore</t>
  </si>
  <si>
    <t>blue tortie mackerel tabby mink &amp; blanc bicolore</t>
  </si>
  <si>
    <t>chocolat tortie mackerel tabby mink &amp; blanc bicolore</t>
  </si>
  <si>
    <t>lilac tortie mackerel tabby mink &amp; blanc bicolore</t>
  </si>
  <si>
    <t>cinnamon tortie mackerel tabby mink &amp; blanc bicolore</t>
  </si>
  <si>
    <t>fawn tortie mackerel tabby mink &amp; blanc bicolore</t>
  </si>
  <si>
    <t>seal spotted tabby mink &amp; blanc bicolore</t>
  </si>
  <si>
    <t>blue spotted tabby mink &amp; blanc bicolore</t>
  </si>
  <si>
    <t>chocolat spotted tabby mink &amp; blanc bicolore</t>
  </si>
  <si>
    <t>lilac spotted tabby mink &amp; blanc bicolore</t>
  </si>
  <si>
    <t>cinnamon spotted tabby mink &amp; blanc bicolore</t>
  </si>
  <si>
    <t>fawn spotted tabby mink &amp; blanc bicolore</t>
  </si>
  <si>
    <t>red spotted tabby mink &amp; blanc bicolore</t>
  </si>
  <si>
    <t>crème spotted tabby mink &amp; blanc bicolore</t>
  </si>
  <si>
    <t>seal tortie spotted tabby mink &amp; blanc bicolore</t>
  </si>
  <si>
    <t>blue tortie spotted tabby mink &amp; blanc bicolore</t>
  </si>
  <si>
    <t>chocolat tortie spotted tabby mink &amp; blanc bicolore</t>
  </si>
  <si>
    <t>lilac tortie spotted tabby mink &amp; blanc bicolore</t>
  </si>
  <si>
    <t>cinnamon tortie spotted tabby mink &amp; blanc bicolore</t>
  </si>
  <si>
    <t>fawn tortie spotted tabby mink &amp; blanc bicolore</t>
  </si>
  <si>
    <t>seal blotched tabby mink &amp; blanc bicolore</t>
  </si>
  <si>
    <t>blue blotched tabby mink &amp; blanc bicolore</t>
  </si>
  <si>
    <t>chocolat blotched tabby mink &amp; blanc bicolore</t>
  </si>
  <si>
    <t>lilac blotched tabby mink &amp; blanc bicolore</t>
  </si>
  <si>
    <t>cinnamon blotched tabby mink &amp; blanc bicolore</t>
  </si>
  <si>
    <t>fawn blotched tabby mink &amp; blanc bicolore</t>
  </si>
  <si>
    <t>red blotched tabby mink &amp; blanc bicolore</t>
  </si>
  <si>
    <t>crème blotched tabby mink &amp; blanc bicolore</t>
  </si>
  <si>
    <t>seal tortie blotched tabby mink &amp; blanc bicolore</t>
  </si>
  <si>
    <t>blue tortie blotched tabby mink &amp; blanc bicolore</t>
  </si>
  <si>
    <t>chocolat tortie blotched tabby mink &amp; blanc bicolore</t>
  </si>
  <si>
    <t>lilac tortie blotched tabby mink &amp; blanc bicolore</t>
  </si>
  <si>
    <t>cinnamon tortie blotched tabby mink &amp; blanc bicolore</t>
  </si>
  <si>
    <t>fawn tortie blotched tabby mink &amp; blanc bicolore</t>
  </si>
  <si>
    <t>seal tabby mink &amp; blanc bicolore</t>
  </si>
  <si>
    <t>blue tabby mink &amp; blanc bicolore</t>
  </si>
  <si>
    <t>chocolat tabby mink &amp; blanc bicolore</t>
  </si>
  <si>
    <t>lilac tabby mink &amp; blanc bicolore</t>
  </si>
  <si>
    <t>cinnamon tabby mink &amp; blanc bicolore</t>
  </si>
  <si>
    <t>fawn tabby mink &amp; blanc bicolore</t>
  </si>
  <si>
    <t>red tabby mink &amp; blanc bicolore</t>
  </si>
  <si>
    <t>crème tabby mink &amp; blanc bicolore</t>
  </si>
  <si>
    <t>seal tortie tabby mink &amp; blanc bicolore</t>
  </si>
  <si>
    <t>blue tortie tabby mink &amp; blanc bicolore</t>
  </si>
  <si>
    <t>chocolat tortie tabby mink &amp; blanc bicolore</t>
  </si>
  <si>
    <t>lilac tortie tabby mink &amp; blanc bicolore</t>
  </si>
  <si>
    <t>cinnamon tortie tabby mink &amp; blanc bicolore</t>
  </si>
  <si>
    <t>fawn tortie tabby mink &amp; blanc bicolore</t>
  </si>
  <si>
    <t>seal golden shaded mink &amp; blanc bicolore</t>
  </si>
  <si>
    <t>blue golden shaded mink &amp; blanc bicolore</t>
  </si>
  <si>
    <t>chocolat golden shaded mink &amp; blanc bicolore</t>
  </si>
  <si>
    <t>lilac golden shaded mink &amp; blanc bicolore</t>
  </si>
  <si>
    <t>cinnamon golden shaded mink &amp; blanc bicolore</t>
  </si>
  <si>
    <t>fawn golden shaded mink &amp; blanc bicolore</t>
  </si>
  <si>
    <t>red golden shaded mink &amp; blanc bicolore</t>
  </si>
  <si>
    <t>crème golden shaded mink &amp; blanc bicolore</t>
  </si>
  <si>
    <t>seal tortie golden shaded mink &amp; blanc bicolore</t>
  </si>
  <si>
    <t>blue tortie golden shaded mink &amp; blanc bicolore</t>
  </si>
  <si>
    <t>chocolat tortie golden shaded mink &amp; blanc bicolore</t>
  </si>
  <si>
    <t>lilac tortie golden shaded mink &amp; blanc bicolore</t>
  </si>
  <si>
    <t>cinnamon tortie golden shaded mink &amp; blanc bicolore</t>
  </si>
  <si>
    <t>fawn tortie golden shaded mink &amp; blanc bicolore</t>
  </si>
  <si>
    <t>seal golden shell mink &amp; blanc bicolore</t>
  </si>
  <si>
    <t>blue golden shell mink &amp; blanc bicolore</t>
  </si>
  <si>
    <t>chocolat golden shell mink &amp; blanc bicolore</t>
  </si>
  <si>
    <t>lilac golden shell mink &amp; blanc bicolore</t>
  </si>
  <si>
    <t>cinnamon golden shell mink &amp; blanc bicolore</t>
  </si>
  <si>
    <t>fawn golden shell mink &amp; blanc bicolore</t>
  </si>
  <si>
    <t>red golden shell mink &amp; blanc bicolore</t>
  </si>
  <si>
    <t>crème golden shell mink &amp; blanc bicolore</t>
  </si>
  <si>
    <t>seal tortie golden shell mink &amp; blanc bicolore</t>
  </si>
  <si>
    <t>blue tortie golden shell mink &amp; blanc bicolore</t>
  </si>
  <si>
    <t>chocolat tortie golden shell mink &amp; blanc bicolore</t>
  </si>
  <si>
    <t>lilac tortie golden shell mink &amp; blanc bicolore</t>
  </si>
  <si>
    <t>cinnamon tortie golden shell mink &amp; blanc bicolore</t>
  </si>
  <si>
    <t>fawn tortie golden shell mink &amp; blanc bicolore</t>
  </si>
  <si>
    <t>seal smoke mink &amp; blanc bicolore</t>
  </si>
  <si>
    <t>blue smoke mink &amp; blanc bicolore</t>
  </si>
  <si>
    <t>chocolat smoke mink &amp; blanc bicolore</t>
  </si>
  <si>
    <t>lilac smoke mink &amp; blanc bicolore</t>
  </si>
  <si>
    <t>cinnamon smoke mink &amp; blanc bicolore</t>
  </si>
  <si>
    <t>fawn smoke mink &amp; blanc bicolore</t>
  </si>
  <si>
    <t>red smoke mink &amp; blanc bicolore</t>
  </si>
  <si>
    <t>crème smoke mink &amp; blanc bicolore</t>
  </si>
  <si>
    <t>seal tortie smoke mink &amp; blanc bicolore</t>
  </si>
  <si>
    <t>blue tortie smoke mink &amp; blanc bicolore</t>
  </si>
  <si>
    <t>chocolat tortie smoke mink &amp; blanc bicolore</t>
  </si>
  <si>
    <t>lilac tortie smoke mink &amp; blanc bicolore</t>
  </si>
  <si>
    <t>cinnamon tortie smoke mink &amp; blanc bicolore</t>
  </si>
  <si>
    <t>fawn tortie smoke mink &amp; blanc bicolore</t>
  </si>
  <si>
    <t>seal silver ticked tabby mink &amp; blanc bicolore</t>
  </si>
  <si>
    <t>blue silver ticked tabby mink &amp; blanc bicolore</t>
  </si>
  <si>
    <t>chocolat silver ticked tabby mink &amp; blanc bicolore</t>
  </si>
  <si>
    <t>lilac silver ticked tabby mink &amp; blanc bicolore</t>
  </si>
  <si>
    <t>cinnamon silver ticked tabby mink &amp; blanc bicolore</t>
  </si>
  <si>
    <t>fawn silver ticked tabby mink &amp; blanc bicolore</t>
  </si>
  <si>
    <t>red silver ticked tabby mink &amp; blanc bicolore</t>
  </si>
  <si>
    <t>crème silver ticked tabby mink &amp; blanc bicolore</t>
  </si>
  <si>
    <t>seal tortie silver ticked tabby mink &amp; blanc bicolore</t>
  </si>
  <si>
    <t>blue tortie silver ticked tabby mink &amp; blanc bicolore</t>
  </si>
  <si>
    <t>chocolat tortie silver ticked tabby mink &amp; blanc bicolore</t>
  </si>
  <si>
    <t>lilac tortie silver ticked tabby mink &amp; blanc bicolore</t>
  </si>
  <si>
    <t>cinnamon tortie silver ticked tabby mink &amp; blanc bicolore</t>
  </si>
  <si>
    <t>fawn tortie silver ticked tabby mink &amp; blanc bicolore</t>
  </si>
  <si>
    <t>seal silver mackerel tabby mink &amp; blanc bicolore</t>
  </si>
  <si>
    <t>blue silver mackerel tabby mink &amp; blanc bicolore</t>
  </si>
  <si>
    <t>chocolat silver mackerel tabby mink &amp; blanc bicolore</t>
  </si>
  <si>
    <t>lilac silver mackerel tabby mink &amp; blanc bicolore</t>
  </si>
  <si>
    <t>cinnamon silver mackerel tabby mink &amp; blanc bicolore</t>
  </si>
  <si>
    <t>fawn silver mackerel tabby mink &amp; blanc bicolore</t>
  </si>
  <si>
    <t>red silver mackerel tabby mink &amp; blanc bicolore</t>
  </si>
  <si>
    <t>crème silver mackerel tabby mink &amp; blanc bicolore</t>
  </si>
  <si>
    <t>seal tortie silver mackerel tabby mink &amp; blanc bicolore</t>
  </si>
  <si>
    <t>blue tortie silver mackerel tabby mink &amp; blanc bicolore</t>
  </si>
  <si>
    <t>chocolat tortie silver mackerel tabby mink &amp; blanc bicolore</t>
  </si>
  <si>
    <t>lilac tortie silver mackerel tabby mink &amp; blanc bicolore</t>
  </si>
  <si>
    <t>cinnamon tortie silver mackerel tabby mink &amp; blanc bicolore</t>
  </si>
  <si>
    <t>fawn tortie silver mackerel tabby mink &amp; blanc bicolore</t>
  </si>
  <si>
    <t>seal silver spotted tabby mink &amp; blanc bicolore</t>
  </si>
  <si>
    <t>blue silver spotted tabby mink &amp; blanc bicolore</t>
  </si>
  <si>
    <t>chocolat silver spotted tabby mink &amp; blanc bicolore</t>
  </si>
  <si>
    <t>lilac silver spotted tabby mink &amp; blanc bicolore</t>
  </si>
  <si>
    <t>cinnamon silver spotted tabby mink &amp; blanc bicolore</t>
  </si>
  <si>
    <t>fawn silver spotted tabby mink &amp; blanc bicolore</t>
  </si>
  <si>
    <t>red silver spotted tabby mink &amp; blanc bicolore</t>
  </si>
  <si>
    <t>crème silver spotted tabby mink &amp; blanc bicolore</t>
  </si>
  <si>
    <t>seal tortie silver spotted tabby mink &amp; blanc bicolore</t>
  </si>
  <si>
    <t>blue tortie silver spotted tabby mink &amp; blanc bicolore</t>
  </si>
  <si>
    <t>chocolat tortie silver spotted tabby mink &amp; blanc bicolore</t>
  </si>
  <si>
    <t>lilac tortie silver spotted tabby mink &amp; blanc bicolore</t>
  </si>
  <si>
    <t>cinnamon tortie silver spotted tabby mink &amp; blanc bicolore</t>
  </si>
  <si>
    <t>fawn tortie silver spotted tabby mink &amp; blanc bicolore</t>
  </si>
  <si>
    <t>seal silver blotched tabby mink &amp; blanc bicolore</t>
  </si>
  <si>
    <t>blue silver blotched tabby mink &amp; blanc bicolore</t>
  </si>
  <si>
    <t>chocolat silver blotched tabby mink &amp; blanc bicolore</t>
  </si>
  <si>
    <t>lilac silver blotched tabby mink &amp; blanc bicolore</t>
  </si>
  <si>
    <t>cinnamon silver blotched tabby mink &amp; blanc bicolore</t>
  </si>
  <si>
    <t>fawn silver blotched tabby mink &amp; blanc bicolore</t>
  </si>
  <si>
    <t>red silver blotched tabby mink &amp; blanc bicolore</t>
  </si>
  <si>
    <t>crème silver blotched tabby mink &amp; blanc bicolore</t>
  </si>
  <si>
    <t>seal tortie silver blotched tabby mink &amp; blanc bicolore</t>
  </si>
  <si>
    <t>blue tortie silver blotched tabby mink &amp; blanc bicolore</t>
  </si>
  <si>
    <t>chocolat tortie silver blotched tabby mink &amp; blanc bicolore</t>
  </si>
  <si>
    <t>lilac tortie silver blotched tabby mink &amp; blanc bicolore</t>
  </si>
  <si>
    <t>cinnamon tortie silver blotched tabby mink &amp; blanc bicolore</t>
  </si>
  <si>
    <t>fawn tortie silver blotched tabby mink &amp; blanc bicolore</t>
  </si>
  <si>
    <t>seal silver tabby mink &amp; blanc bicolore</t>
  </si>
  <si>
    <t>blue silver tabby mink &amp; blanc bicolore</t>
  </si>
  <si>
    <t>chocolat silver tabby mink &amp; blanc bicolore</t>
  </si>
  <si>
    <t>lilac silver tabby mink &amp; blanc bicolore</t>
  </si>
  <si>
    <t>cinnamon silver tabby mink &amp; blanc bicolore</t>
  </si>
  <si>
    <t>fawn silver tabby mink &amp; blanc bicolore</t>
  </si>
  <si>
    <t>red silver tabby mink &amp; blanc bicolore</t>
  </si>
  <si>
    <t>crème silver tabby mink &amp; blanc bicolore</t>
  </si>
  <si>
    <t>seal tortie silver tabby mink &amp; blanc bicolore</t>
  </si>
  <si>
    <t>blue tortie silver tabby mink &amp; blanc bicolore</t>
  </si>
  <si>
    <t>chocolat tortie silver tabby mink &amp; blanc bicolore</t>
  </si>
  <si>
    <t>lilac tortie silver tabby mink &amp; blanc bicolore</t>
  </si>
  <si>
    <t>cinnamon tortie silver tabby mink &amp; blanc bicolore</t>
  </si>
  <si>
    <t>fawn tortie silver tabby mink &amp; blanc bicolore</t>
  </si>
  <si>
    <t>seal silver shaded mink &amp; blanc bicolore</t>
  </si>
  <si>
    <t>blue silver shaded mink &amp; blanc bicolore</t>
  </si>
  <si>
    <t>chocolat silver shaded mink &amp; blanc bicolore</t>
  </si>
  <si>
    <t>lilac silver shaded mink &amp; blanc bicolore</t>
  </si>
  <si>
    <t>cinnamon silver shaded mink &amp; blanc bicolore</t>
  </si>
  <si>
    <t>fawn silver shaded mink &amp; blanc bicolore</t>
  </si>
  <si>
    <t>red silver shaded mink &amp; blanc bicolore</t>
  </si>
  <si>
    <t>crème silver shaded mink &amp; blanc bicolore</t>
  </si>
  <si>
    <t>seal tortie silver shaded mink &amp; blanc bicolore</t>
  </si>
  <si>
    <t>blue tortie silver shaded mink &amp; blanc bicolore</t>
  </si>
  <si>
    <t>chocolat tortie silver shaded mink &amp; blanc bicolore</t>
  </si>
  <si>
    <t>lilac tortie silver shaded mink &amp; blanc bicolore</t>
  </si>
  <si>
    <t>cinnamon tortie silver shaded mink &amp; blanc bicolore</t>
  </si>
  <si>
    <t>fawn tortie silver shaded mink &amp; blanc bicolore</t>
  </si>
  <si>
    <t>seal chinchilla mink &amp; blanc bicolore</t>
  </si>
  <si>
    <t>blue chinchilla mink &amp; blanc bicolore</t>
  </si>
  <si>
    <t>chocolat chinchilla mink &amp; blanc bicolore</t>
  </si>
  <si>
    <t>lilac chinchilla mink &amp; blanc bicolore</t>
  </si>
  <si>
    <t>cinnamon chinchilla mink &amp; blanc bicolore</t>
  </si>
  <si>
    <t>fawn chinchilla mink &amp; blanc bicolore</t>
  </si>
  <si>
    <t>red chinchilla mink &amp; blanc bicolore</t>
  </si>
  <si>
    <t>crème chinchilla mink &amp; blanc bicolore</t>
  </si>
  <si>
    <t>seal tortie chinchilla mink &amp; blanc bicolore</t>
  </si>
  <si>
    <t>blue tortie chinchilla mink &amp; blanc bicolore</t>
  </si>
  <si>
    <t>chocolat tortie chinchilla mink &amp; blanc bicolore</t>
  </si>
  <si>
    <t>lilac tortie chinchilla mink &amp; blanc bicolore</t>
  </si>
  <si>
    <t>cinnamon tortie chinchilla mink &amp; blanc bicolore</t>
  </si>
  <si>
    <t>fawn tortie chinchilla mink &amp; blanc bicolore</t>
  </si>
  <si>
    <t>seal point &amp; blanc bicolore</t>
  </si>
  <si>
    <t>blue point &amp; blanc bicolore</t>
  </si>
  <si>
    <t>chocolat point &amp; blanc bicolore</t>
  </si>
  <si>
    <t>lilac point &amp; blanc bicolore</t>
  </si>
  <si>
    <t>cinnamon point &amp; blanc bicolore</t>
  </si>
  <si>
    <t>fawn point &amp; blanc bicolore</t>
  </si>
  <si>
    <t>red point &amp; blanc bicolore</t>
  </si>
  <si>
    <t>crème point &amp; blanc bicolore</t>
  </si>
  <si>
    <t>seal tortie point &amp; blanc bicolore</t>
  </si>
  <si>
    <t>blue tortie point &amp; blanc bicolore</t>
  </si>
  <si>
    <t>chocolat tortie point &amp; blanc bicolore</t>
  </si>
  <si>
    <t>lilac tortie point &amp; blanc bicolore</t>
  </si>
  <si>
    <t>cinnamon tortie point &amp; blanc bicolore</t>
  </si>
  <si>
    <t>fawn tortie point &amp; blanc bicolore</t>
  </si>
  <si>
    <t>seal tabby point &amp; blanc bicolore</t>
  </si>
  <si>
    <t>blue tabby point &amp; blanc bicolore</t>
  </si>
  <si>
    <t>chocolat tabby point &amp; blanc bicolore</t>
  </si>
  <si>
    <t>lilac tabby point &amp; blanc bicolore</t>
  </si>
  <si>
    <t>cinnamon tabby point &amp; blanc bicolore</t>
  </si>
  <si>
    <t>fawn tabby point &amp; blanc bicolore</t>
  </si>
  <si>
    <t>red tabby point &amp; blanc bicolore</t>
  </si>
  <si>
    <t>crème tabby point &amp; blanc bicolore</t>
  </si>
  <si>
    <t>seal tortie tabby point &amp; blanc bicolore</t>
  </si>
  <si>
    <t>blue tortie tabby point &amp; blanc bicolore</t>
  </si>
  <si>
    <t>chocolat tortie tabby point &amp; blanc bicolore</t>
  </si>
  <si>
    <t>lilac tortie tabby point &amp; blanc bicolore</t>
  </si>
  <si>
    <t>cinnamon tortie tabby point &amp; blanc bicolore</t>
  </si>
  <si>
    <t>fawn tortie tabby point &amp; blanc bicolore</t>
  </si>
  <si>
    <t>seal golden shaded point &amp; blanc bicolore</t>
  </si>
  <si>
    <t>blue golden shaded point &amp; blanc bicolore</t>
  </si>
  <si>
    <t>chocolat golden shaded point &amp; blanc bicolore</t>
  </si>
  <si>
    <t>lilac golden shaded point &amp; blanc bicolore</t>
  </si>
  <si>
    <t>cinnamon golden shaded point &amp; blanc bicolore</t>
  </si>
  <si>
    <t>fawn golden shaded point &amp; blanc bicolore</t>
  </si>
  <si>
    <t>red golden shaded point &amp; blanc bicolore</t>
  </si>
  <si>
    <t>crème golden shaded point &amp; blanc bicolore</t>
  </si>
  <si>
    <t>seal tortie golden shaded point &amp; blanc bicolore</t>
  </si>
  <si>
    <t>blue tortie golden shaded point &amp; blanc bicolore</t>
  </si>
  <si>
    <t>chocolat tortie golden shaded point &amp; blanc bicolore</t>
  </si>
  <si>
    <t>lilac tortie golden shaded point &amp; blanc bicolore</t>
  </si>
  <si>
    <t>cinnamon tortie golden shaded point &amp; blanc bicolore</t>
  </si>
  <si>
    <t>fawn tortie golden shaded point &amp; blanc bicolore</t>
  </si>
  <si>
    <t>seal golden shell point &amp; blanc bicolore</t>
  </si>
  <si>
    <t>blue golden shell point &amp; blanc bicolore</t>
  </si>
  <si>
    <t>chocolat golden shell point &amp; blanc bicolore</t>
  </si>
  <si>
    <t>lilac golden shell point &amp; blanc bicolore</t>
  </si>
  <si>
    <t>cinnamon golden shell point &amp; blanc bicolore</t>
  </si>
  <si>
    <t>fawn golden shell point &amp; blanc bicolore</t>
  </si>
  <si>
    <t>red golden shell point &amp; blanc bicolore</t>
  </si>
  <si>
    <t>crème golden shell point &amp; blanc bicolore</t>
  </si>
  <si>
    <t>seal tortie golden shell point &amp; blanc bicolore</t>
  </si>
  <si>
    <t>blue tortie golden shell point &amp; blanc bicolore</t>
  </si>
  <si>
    <t>chocolat tortie golden shell point &amp; blanc bicolore</t>
  </si>
  <si>
    <t>lilac tortie golden shell point &amp; blanc bicolore</t>
  </si>
  <si>
    <t>cinnamon tortie golden shell point &amp; blanc bicolore</t>
  </si>
  <si>
    <t>fawn tortie golden shell point &amp; blanc bicolore</t>
  </si>
  <si>
    <t>seal smoke point &amp; blanc bicolore</t>
  </si>
  <si>
    <t>blue smoke point &amp; blanc bicolore</t>
  </si>
  <si>
    <t>chocolat smoke point &amp; blanc bicolore</t>
  </si>
  <si>
    <t>lilac smoke point &amp; blanc bicolore</t>
  </si>
  <si>
    <t>cinnamon smoke point &amp; blanc bicolore</t>
  </si>
  <si>
    <t>fawn smoke point &amp; blanc bicolore</t>
  </si>
  <si>
    <t>red smoke point &amp; blanc bicolore</t>
  </si>
  <si>
    <t>crème smoke point &amp; blanc bicolore</t>
  </si>
  <si>
    <t>seal tortie smoke point &amp; blanc bicolore</t>
  </si>
  <si>
    <t>blue tortie smoke point &amp; blanc bicolore</t>
  </si>
  <si>
    <t>chocolat tortie smoke point &amp; blanc bicolore</t>
  </si>
  <si>
    <t>lilac tortie smoke point &amp; blanc bicolore</t>
  </si>
  <si>
    <t>cinnamon tortie smoke point &amp; blanc bicolore</t>
  </si>
  <si>
    <t>fawn tortie smoke point &amp; blanc bicolore</t>
  </si>
  <si>
    <t>seal silver tabby point &amp; blanc bicolore</t>
  </si>
  <si>
    <t>blue silver tabby point &amp; blanc bicolore</t>
  </si>
  <si>
    <t>chocolat silver tabby point &amp; blanc bicolore</t>
  </si>
  <si>
    <t>lilac silver tabby point &amp; blanc bicolore</t>
  </si>
  <si>
    <t>cinnamon silver tabby point &amp; blanc bicolore</t>
  </si>
  <si>
    <t>fawn silver tabby point &amp; blanc bicolore</t>
  </si>
  <si>
    <t>red silver tabby point &amp; blanc bicolore</t>
  </si>
  <si>
    <t>crème silver tabby point &amp; blanc bicolore</t>
  </si>
  <si>
    <t>seal tortie silver tabby point &amp; blanc bicolore</t>
  </si>
  <si>
    <t>blue tortie silver tabby point &amp; blanc bicolore</t>
  </si>
  <si>
    <t>chocolat tortie silver tabby point &amp; blanc bicolore</t>
  </si>
  <si>
    <t>lilac tortie silver tabby point &amp; blanc bicolore</t>
  </si>
  <si>
    <t>cinnamon tortie silver tabby point &amp; blanc bicolore</t>
  </si>
  <si>
    <t>fawn tortie silver tabby point &amp; blanc bicolore</t>
  </si>
  <si>
    <t>seal silver shaded point &amp; blanc bicolore</t>
  </si>
  <si>
    <t>blue silver shaded point &amp; blanc bicolore</t>
  </si>
  <si>
    <t>chocolat silver shaded point &amp; blanc bicolore</t>
  </si>
  <si>
    <t>lilac silver shaded point &amp; blanc bicolore</t>
  </si>
  <si>
    <t>cinnamon silver shaded point &amp; blanc bicolore</t>
  </si>
  <si>
    <t>fawn silver shaded point &amp; blanc bicolore</t>
  </si>
  <si>
    <t>red silver shaded point &amp; blanc bicolore</t>
  </si>
  <si>
    <t>crème silver shaded point &amp; blanc bicolore</t>
  </si>
  <si>
    <t>seal tortie silver shaded point &amp; blanc bicolore</t>
  </si>
  <si>
    <t>blue tortie silver shaded point &amp; blanc bicolore</t>
  </si>
  <si>
    <t>chocolat tortie silver shaded point &amp; blanc bicolore</t>
  </si>
  <si>
    <t>lilac tortie silver shaded point &amp; blanc bicolore</t>
  </si>
  <si>
    <t>cinnamon tortie silver shaded point &amp; blanc bicolore</t>
  </si>
  <si>
    <t>fawn tortie silver shaded point &amp; blanc bicolore</t>
  </si>
  <si>
    <t>seal chinchilla point &amp; blanc bicolore</t>
  </si>
  <si>
    <t>blue chinchilla point &amp; blanc bicolore</t>
  </si>
  <si>
    <t>chocolat chinchilla point &amp; blanc bicolore</t>
  </si>
  <si>
    <t>lilac chinchilla point &amp; blanc bicolore</t>
  </si>
  <si>
    <t>cinnamon chinchilla point &amp; blanc bicolore</t>
  </si>
  <si>
    <t>fawn chinchilla point &amp; blanc bicolore</t>
  </si>
  <si>
    <t>red chinchilla point &amp; blanc bicolore</t>
  </si>
  <si>
    <t>crème chinchilla point &amp; blanc bicolore</t>
  </si>
  <si>
    <t>seal tortie chinchilla point &amp; blanc bicolore</t>
  </si>
  <si>
    <t>blue tortie chinchilla point &amp; blanc bicolore</t>
  </si>
  <si>
    <t>chocolat tortie chinchilla point &amp; blanc bicolore</t>
  </si>
  <si>
    <t>lilac tortie chinchilla point &amp; blanc bicolore</t>
  </si>
  <si>
    <t>cinnamon tortie chinchilla point &amp; blanc bicolore</t>
  </si>
  <si>
    <t>fawn tortie chinchilla point &amp; blanc bicolore</t>
  </si>
  <si>
    <t>f</t>
  </si>
  <si>
    <t>numero</t>
  </si>
  <si>
    <t>nomenclature</t>
  </si>
  <si>
    <t>EMS</t>
  </si>
  <si>
    <t>autre_nom</t>
  </si>
  <si>
    <t>courante</t>
  </si>
  <si>
    <t>commentaire</t>
  </si>
  <si>
    <t>x</t>
  </si>
  <si>
    <t>*</t>
  </si>
  <si>
    <t>w</t>
  </si>
  <si>
    <t>w 62</t>
  </si>
  <si>
    <t>w 61</t>
  </si>
  <si>
    <t>w 63</t>
  </si>
  <si>
    <t>w 64</t>
  </si>
  <si>
    <t>n</t>
  </si>
  <si>
    <t>a</t>
  </si>
  <si>
    <t>b</t>
  </si>
  <si>
    <t>c</t>
  </si>
  <si>
    <t>o</t>
  </si>
  <si>
    <t>p</t>
  </si>
  <si>
    <t>d</t>
  </si>
  <si>
    <t>e</t>
  </si>
  <si>
    <t>F</t>
  </si>
  <si>
    <t>écaille de tortue</t>
  </si>
  <si>
    <t>g</t>
  </si>
  <si>
    <t>bleu crème</t>
  </si>
  <si>
    <t>h</t>
  </si>
  <si>
    <t>j</t>
  </si>
  <si>
    <t>q</t>
  </si>
  <si>
    <t>r</t>
  </si>
  <si>
    <t>n 25</t>
  </si>
  <si>
    <t>lièvre, ruddy, usual</t>
  </si>
  <si>
    <t>uniquement pour l'abyssin et le somali</t>
  </si>
  <si>
    <t>a 25</t>
  </si>
  <si>
    <t>b 25</t>
  </si>
  <si>
    <t>c 25</t>
  </si>
  <si>
    <t>o 25</t>
  </si>
  <si>
    <t>sorrel</t>
  </si>
  <si>
    <t>p 25</t>
  </si>
  <si>
    <t>d 25</t>
  </si>
  <si>
    <t>e 25</t>
  </si>
  <si>
    <t>f 25</t>
  </si>
  <si>
    <t>brown ticked torbie</t>
  </si>
  <si>
    <t>tortie tabby = torbie en TICA</t>
  </si>
  <si>
    <t>ruddy tortie</t>
  </si>
  <si>
    <t>g 25</t>
  </si>
  <si>
    <t>bleu crème ticked tabby</t>
  </si>
  <si>
    <t>h 25</t>
  </si>
  <si>
    <t>j 25</t>
  </si>
  <si>
    <t>q 25</t>
  </si>
  <si>
    <t>r 25</t>
  </si>
  <si>
    <t>n 23</t>
  </si>
  <si>
    <t>a 23</t>
  </si>
  <si>
    <t>b 23</t>
  </si>
  <si>
    <t>c 23</t>
  </si>
  <si>
    <t>o 23</t>
  </si>
  <si>
    <t>p 23</t>
  </si>
  <si>
    <t>d 23</t>
  </si>
  <si>
    <t>e 23</t>
  </si>
  <si>
    <t>f 23</t>
  </si>
  <si>
    <t>g 23</t>
  </si>
  <si>
    <t>bleu crème mackerel tabby</t>
  </si>
  <si>
    <t>h 23</t>
  </si>
  <si>
    <t>j 23</t>
  </si>
  <si>
    <t>q 23</t>
  </si>
  <si>
    <t>r 23</t>
  </si>
  <si>
    <t>n 24</t>
  </si>
  <si>
    <t>uniquement pour le mau egyptien</t>
  </si>
  <si>
    <t>a 24</t>
  </si>
  <si>
    <t>b 24</t>
  </si>
  <si>
    <t>c 24</t>
  </si>
  <si>
    <t>o 24</t>
  </si>
  <si>
    <t>p 24</t>
  </si>
  <si>
    <t>d 24</t>
  </si>
  <si>
    <t>e 24</t>
  </si>
  <si>
    <t>f 24</t>
  </si>
  <si>
    <t>g 24</t>
  </si>
  <si>
    <t>bleu crème spotted tabby</t>
  </si>
  <si>
    <t>h 24</t>
  </si>
  <si>
    <t>j 24</t>
  </si>
  <si>
    <t>q 24</t>
  </si>
  <si>
    <t>r 24</t>
  </si>
  <si>
    <t>n 22</t>
  </si>
  <si>
    <t>brown classic tabby (classic = blotched en TICA)</t>
  </si>
  <si>
    <t>a 22</t>
  </si>
  <si>
    <t>b 22</t>
  </si>
  <si>
    <t>c 22</t>
  </si>
  <si>
    <t>o 22</t>
  </si>
  <si>
    <t>p 22</t>
  </si>
  <si>
    <t>d 22</t>
  </si>
  <si>
    <t>e 22</t>
  </si>
  <si>
    <t>f 22</t>
  </si>
  <si>
    <t>g 22</t>
  </si>
  <si>
    <t>bleu crème blotched tabby</t>
  </si>
  <si>
    <t>h 22</t>
  </si>
  <si>
    <t>j 22</t>
  </si>
  <si>
    <t>q 22</t>
  </si>
  <si>
    <t>r 22</t>
  </si>
  <si>
    <t>n 21</t>
  </si>
  <si>
    <t>ajout pour compatibilité avec pedigrees existants (tabby sans motif)</t>
  </si>
  <si>
    <t>a 21</t>
  </si>
  <si>
    <t>b 21</t>
  </si>
  <si>
    <t>c 21</t>
  </si>
  <si>
    <t>o 21</t>
  </si>
  <si>
    <t>p 21</t>
  </si>
  <si>
    <t>d 21</t>
  </si>
  <si>
    <t>e 21</t>
  </si>
  <si>
    <t>f 21</t>
  </si>
  <si>
    <t>g 21</t>
  </si>
  <si>
    <t>bleu crème tabby</t>
  </si>
  <si>
    <t>h 21</t>
  </si>
  <si>
    <t>j 21</t>
  </si>
  <si>
    <t>q 21</t>
  </si>
  <si>
    <t>r 21</t>
  </si>
  <si>
    <t>ny 11</t>
  </si>
  <si>
    <t>ny 11 62</t>
  </si>
  <si>
    <t>ay 11</t>
  </si>
  <si>
    <t>ay 11 62</t>
  </si>
  <si>
    <t>by 11</t>
  </si>
  <si>
    <t>cy 11</t>
  </si>
  <si>
    <t>oy 11</t>
  </si>
  <si>
    <t>py 11</t>
  </si>
  <si>
    <t>dy 11</t>
  </si>
  <si>
    <t>ey 11</t>
  </si>
  <si>
    <t>ey 11 62</t>
  </si>
  <si>
    <t>fy 11</t>
  </si>
  <si>
    <t>fy 11 62</t>
  </si>
  <si>
    <t>gy 11</t>
  </si>
  <si>
    <t>bleu crème golden shaded</t>
  </si>
  <si>
    <t>gy 11 62</t>
  </si>
  <si>
    <t>bleu crème golden shaded yx or</t>
  </si>
  <si>
    <t>hy 11</t>
  </si>
  <si>
    <t>jy 11</t>
  </si>
  <si>
    <t>qy 11</t>
  </si>
  <si>
    <t>ry 11</t>
  </si>
  <si>
    <t>ny 12</t>
  </si>
  <si>
    <t>ny 12 62</t>
  </si>
  <si>
    <t>ay 12</t>
  </si>
  <si>
    <t>by 12</t>
  </si>
  <si>
    <t>cy 12</t>
  </si>
  <si>
    <t>oy 12</t>
  </si>
  <si>
    <t>py 12</t>
  </si>
  <si>
    <t>dy 12</t>
  </si>
  <si>
    <t>ey 12</t>
  </si>
  <si>
    <t>fy 12</t>
  </si>
  <si>
    <t>fy 12 62</t>
  </si>
  <si>
    <t>gy 12</t>
  </si>
  <si>
    <t>bleu crème golden shell</t>
  </si>
  <si>
    <t>hy 12</t>
  </si>
  <si>
    <t>jy 12</t>
  </si>
  <si>
    <t>qy 12</t>
  </si>
  <si>
    <t>ry 12</t>
  </si>
  <si>
    <t>uniquement pour le bengal</t>
  </si>
  <si>
    <t>uniquement pour le bengal et le sokoke</t>
  </si>
  <si>
    <t>ns</t>
  </si>
  <si>
    <t>as</t>
  </si>
  <si>
    <t>bs</t>
  </si>
  <si>
    <t>cs</t>
  </si>
  <si>
    <t>os</t>
  </si>
  <si>
    <t>ps</t>
  </si>
  <si>
    <t>ds</t>
  </si>
  <si>
    <t>es</t>
  </si>
  <si>
    <t>fs</t>
  </si>
  <si>
    <t>gs</t>
  </si>
  <si>
    <t>bleu crème smoke</t>
  </si>
  <si>
    <t>hs</t>
  </si>
  <si>
    <t>js</t>
  </si>
  <si>
    <t>qs</t>
  </si>
  <si>
    <t>rs</t>
  </si>
  <si>
    <t>ns 25</t>
  </si>
  <si>
    <t>as 25</t>
  </si>
  <si>
    <t>bs 25</t>
  </si>
  <si>
    <t>cs 25</t>
  </si>
  <si>
    <t>os 25</t>
  </si>
  <si>
    <t>silver sorrel</t>
  </si>
  <si>
    <t>ps 25</t>
  </si>
  <si>
    <t>ds 25</t>
  </si>
  <si>
    <t>es 25</t>
  </si>
  <si>
    <t>fs 25</t>
  </si>
  <si>
    <t>gs 25</t>
  </si>
  <si>
    <t>bleu crème silver ticked tabby</t>
  </si>
  <si>
    <t>hs 25</t>
  </si>
  <si>
    <t>js 25</t>
  </si>
  <si>
    <t>qs 25</t>
  </si>
  <si>
    <t>rs 25</t>
  </si>
  <si>
    <t>ns 23</t>
  </si>
  <si>
    <t>as 23</t>
  </si>
  <si>
    <t>bs 23</t>
  </si>
  <si>
    <t>cs 23</t>
  </si>
  <si>
    <t>os 23</t>
  </si>
  <si>
    <t>ps 23</t>
  </si>
  <si>
    <t>ds 23</t>
  </si>
  <si>
    <t>es 23</t>
  </si>
  <si>
    <t>fs 23</t>
  </si>
  <si>
    <t>gs 23</t>
  </si>
  <si>
    <t>bleu crème silver mackerel tabby</t>
  </si>
  <si>
    <t>hs 23</t>
  </si>
  <si>
    <t>js 23</t>
  </si>
  <si>
    <t>qs 23</t>
  </si>
  <si>
    <t>rs 23</t>
  </si>
  <si>
    <t>ns 24</t>
  </si>
  <si>
    <t>as 24</t>
  </si>
  <si>
    <t>bs 24</t>
  </si>
  <si>
    <t>cs 24</t>
  </si>
  <si>
    <t>os 24</t>
  </si>
  <si>
    <t>ps 24</t>
  </si>
  <si>
    <t>ds 24</t>
  </si>
  <si>
    <t>es 24</t>
  </si>
  <si>
    <t>fs 24</t>
  </si>
  <si>
    <t>gs 24</t>
  </si>
  <si>
    <t>bleu crème silver spotted tabby</t>
  </si>
  <si>
    <t>hs 24</t>
  </si>
  <si>
    <t>js 24</t>
  </si>
  <si>
    <t>qs 24</t>
  </si>
  <si>
    <t>rs 24</t>
  </si>
  <si>
    <t>ns 22</t>
  </si>
  <si>
    <t>as 22</t>
  </si>
  <si>
    <t>bs 22</t>
  </si>
  <si>
    <t>cs 22</t>
  </si>
  <si>
    <t>os 22</t>
  </si>
  <si>
    <t>ps 22</t>
  </si>
  <si>
    <t>ds 22</t>
  </si>
  <si>
    <t>es 22</t>
  </si>
  <si>
    <t>fs 22</t>
  </si>
  <si>
    <t>gs 22</t>
  </si>
  <si>
    <t>bleu crème silver blotched tabby</t>
  </si>
  <si>
    <t>hs 22</t>
  </si>
  <si>
    <t>js 22</t>
  </si>
  <si>
    <t>qs 22</t>
  </si>
  <si>
    <t>rs 22</t>
  </si>
  <si>
    <t>ns 21</t>
  </si>
  <si>
    <t>as 21</t>
  </si>
  <si>
    <t>bs 21</t>
  </si>
  <si>
    <t>cs 21</t>
  </si>
  <si>
    <t>os 21</t>
  </si>
  <si>
    <t>ps 21</t>
  </si>
  <si>
    <t>ds 21</t>
  </si>
  <si>
    <t>es 21</t>
  </si>
  <si>
    <t>fs 21</t>
  </si>
  <si>
    <t>gs 21</t>
  </si>
  <si>
    <t>bleu crème silver tabby</t>
  </si>
  <si>
    <t>hs 21</t>
  </si>
  <si>
    <t>js 21</t>
  </si>
  <si>
    <t>qs 21</t>
  </si>
  <si>
    <t>rs 21</t>
  </si>
  <si>
    <t>ns 11</t>
  </si>
  <si>
    <t>silver shaded</t>
  </si>
  <si>
    <t>ns 11 62</t>
  </si>
  <si>
    <t>silver shaded yx or</t>
  </si>
  <si>
    <t>as 11</t>
  </si>
  <si>
    <t>as 11 62</t>
  </si>
  <si>
    <t>bs 11</t>
  </si>
  <si>
    <t>bs 11 62</t>
  </si>
  <si>
    <t>cs 11</t>
  </si>
  <si>
    <t>os 11</t>
  </si>
  <si>
    <t>ps 11</t>
  </si>
  <si>
    <t>ds 11</t>
  </si>
  <si>
    <t>ds 11 62</t>
  </si>
  <si>
    <t>cameo</t>
  </si>
  <si>
    <t>es 11</t>
  </si>
  <si>
    <t>es 11 62</t>
  </si>
  <si>
    <t>crème cameo</t>
  </si>
  <si>
    <t>fs 11</t>
  </si>
  <si>
    <t>fs 11 62</t>
  </si>
  <si>
    <t>gs 11</t>
  </si>
  <si>
    <t>bleu crème silver shaded</t>
  </si>
  <si>
    <t>gs 11 62</t>
  </si>
  <si>
    <t>hs 11</t>
  </si>
  <si>
    <t>js 11</t>
  </si>
  <si>
    <t>qs 11</t>
  </si>
  <si>
    <t>rs 11</t>
  </si>
  <si>
    <t>ns 12</t>
  </si>
  <si>
    <t>chinchilla</t>
  </si>
  <si>
    <t>as 12</t>
  </si>
  <si>
    <t>bs 12</t>
  </si>
  <si>
    <t>cs 12</t>
  </si>
  <si>
    <t>os 12</t>
  </si>
  <si>
    <t>ps 12</t>
  </si>
  <si>
    <t>ds 12</t>
  </si>
  <si>
    <t>ds 12 62</t>
  </si>
  <si>
    <t>es 12</t>
  </si>
  <si>
    <t>es 12 62</t>
  </si>
  <si>
    <t>fs 12</t>
  </si>
  <si>
    <t>fs 12 62</t>
  </si>
  <si>
    <t>gs 12</t>
  </si>
  <si>
    <t>hs 12</t>
  </si>
  <si>
    <t>js 12</t>
  </si>
  <si>
    <t>qs 12</t>
  </si>
  <si>
    <t>rs 12</t>
  </si>
  <si>
    <t>nt</t>
  </si>
  <si>
    <t>at</t>
  </si>
  <si>
    <t>ft</t>
  </si>
  <si>
    <t>gt</t>
  </si>
  <si>
    <t>nt 25</t>
  </si>
  <si>
    <t>at 25</t>
  </si>
  <si>
    <t>ft 25</t>
  </si>
  <si>
    <t>gt 25</t>
  </si>
  <si>
    <t>nt 23</t>
  </si>
  <si>
    <t>at 23</t>
  </si>
  <si>
    <t>amber light mackerel tabby</t>
  </si>
  <si>
    <t>ft 23</t>
  </si>
  <si>
    <t>gt 23</t>
  </si>
  <si>
    <t>nt 24</t>
  </si>
  <si>
    <t>at 24</t>
  </si>
  <si>
    <t>amber light spotted tabby</t>
  </si>
  <si>
    <t>ft 24</t>
  </si>
  <si>
    <t>gt 24</t>
  </si>
  <si>
    <t>nt 22</t>
  </si>
  <si>
    <t>at 22</t>
  </si>
  <si>
    <t>amber light blotched tabby</t>
  </si>
  <si>
    <t>ft 22</t>
  </si>
  <si>
    <t>gt 22</t>
  </si>
  <si>
    <t>nt 21</t>
  </si>
  <si>
    <t>at 21</t>
  </si>
  <si>
    <t>ft 21</t>
  </si>
  <si>
    <t>gt 21</t>
  </si>
  <si>
    <t>nts</t>
  </si>
  <si>
    <t>ats</t>
  </si>
  <si>
    <t>fts</t>
  </si>
  <si>
    <t>gts</t>
  </si>
  <si>
    <t>nts 25</t>
  </si>
  <si>
    <t>ats 25</t>
  </si>
  <si>
    <t>fts 25</t>
  </si>
  <si>
    <t>gts 25</t>
  </si>
  <si>
    <t>nts 23</t>
  </si>
  <si>
    <t>ats 23</t>
  </si>
  <si>
    <t>fts 23</t>
  </si>
  <si>
    <t>gts 23</t>
  </si>
  <si>
    <t>nts 24</t>
  </si>
  <si>
    <t>ats 24</t>
  </si>
  <si>
    <t>amber light silver spotted tabby</t>
  </si>
  <si>
    <t>fts 24</t>
  </si>
  <si>
    <t>gts 24</t>
  </si>
  <si>
    <t>nts 22</t>
  </si>
  <si>
    <t>ats 22</t>
  </si>
  <si>
    <t>fts 22</t>
  </si>
  <si>
    <t>gts 22</t>
  </si>
  <si>
    <t>nts 21</t>
  </si>
  <si>
    <t>ats 21</t>
  </si>
  <si>
    <t>fts 21</t>
  </si>
  <si>
    <t>gts 21</t>
  </si>
  <si>
    <t>n 09</t>
  </si>
  <si>
    <t>a 09</t>
  </si>
  <si>
    <t>b 09</t>
  </si>
  <si>
    <t>c 09</t>
  </si>
  <si>
    <t>o 09</t>
  </si>
  <si>
    <t>p 09</t>
  </si>
  <si>
    <t>d 09</t>
  </si>
  <si>
    <t>e 09</t>
  </si>
  <si>
    <t>f 09</t>
  </si>
  <si>
    <t>écaille &amp; blanc - calico</t>
  </si>
  <si>
    <t>g 09</t>
  </si>
  <si>
    <t>bleu crème &amp; blanc</t>
  </si>
  <si>
    <t>h 09</t>
  </si>
  <si>
    <t>j 09</t>
  </si>
  <si>
    <t>q 09</t>
  </si>
  <si>
    <t>r 09</t>
  </si>
  <si>
    <t>n 03</t>
  </si>
  <si>
    <t>a 03</t>
  </si>
  <si>
    <t>b 03</t>
  </si>
  <si>
    <t>c 03</t>
  </si>
  <si>
    <t>o 03</t>
  </si>
  <si>
    <t>p 03</t>
  </si>
  <si>
    <t>d 03</t>
  </si>
  <si>
    <t>e 03</t>
  </si>
  <si>
    <t>f 03</t>
  </si>
  <si>
    <t>g 03</t>
  </si>
  <si>
    <t>h 03</t>
  </si>
  <si>
    <t>j 03</t>
  </si>
  <si>
    <t>q 03</t>
  </si>
  <si>
    <t>r 03</t>
  </si>
  <si>
    <t>n 02</t>
  </si>
  <si>
    <t>a 02</t>
  </si>
  <si>
    <t>b 02</t>
  </si>
  <si>
    <t>c 02</t>
  </si>
  <si>
    <t>o 02</t>
  </si>
  <si>
    <t>p 02</t>
  </si>
  <si>
    <t>d 02</t>
  </si>
  <si>
    <t>e 02</t>
  </si>
  <si>
    <t>f 02</t>
  </si>
  <si>
    <t>g 02</t>
  </si>
  <si>
    <t>h 02</t>
  </si>
  <si>
    <t>j 02</t>
  </si>
  <si>
    <t>q 02</t>
  </si>
  <si>
    <t>r 02</t>
  </si>
  <si>
    <t>n 01</t>
  </si>
  <si>
    <t>a 01</t>
  </si>
  <si>
    <t>b 01</t>
  </si>
  <si>
    <t>c 01</t>
  </si>
  <si>
    <t>o 01</t>
  </si>
  <si>
    <t>p 01</t>
  </si>
  <si>
    <t>d 01</t>
  </si>
  <si>
    <t>e 01</t>
  </si>
  <si>
    <t>f 01</t>
  </si>
  <si>
    <t>g 01</t>
  </si>
  <si>
    <t>h 01</t>
  </si>
  <si>
    <t>j 01</t>
  </si>
  <si>
    <t>q 01</t>
  </si>
  <si>
    <t>r 01</t>
  </si>
  <si>
    <t>n 04</t>
  </si>
  <si>
    <t>a 04</t>
  </si>
  <si>
    <t>b 04</t>
  </si>
  <si>
    <t>c 04</t>
  </si>
  <si>
    <t>o 04</t>
  </si>
  <si>
    <t>p 04</t>
  </si>
  <si>
    <t>d 04</t>
  </si>
  <si>
    <t>e 04</t>
  </si>
  <si>
    <t>f 04</t>
  </si>
  <si>
    <t>g 04</t>
  </si>
  <si>
    <t>h 04</t>
  </si>
  <si>
    <t>j 04</t>
  </si>
  <si>
    <t>q 04</t>
  </si>
  <si>
    <t>r 04</t>
  </si>
  <si>
    <t>n 25 09</t>
  </si>
  <si>
    <t>a 25 09</t>
  </si>
  <si>
    <t>b 25 09</t>
  </si>
  <si>
    <t>c 25 09</t>
  </si>
  <si>
    <t>o 25 09</t>
  </si>
  <si>
    <t>p 25 09</t>
  </si>
  <si>
    <t>d 25 09</t>
  </si>
  <si>
    <t>e 25 09</t>
  </si>
  <si>
    <t>f 25 09</t>
  </si>
  <si>
    <t>g 25 09</t>
  </si>
  <si>
    <t>h 25 09</t>
  </si>
  <si>
    <t>j 25 09</t>
  </si>
  <si>
    <t>q 25 09</t>
  </si>
  <si>
    <t>r 25 09</t>
  </si>
  <si>
    <t>n 23 09</t>
  </si>
  <si>
    <t>a 23 09</t>
  </si>
  <si>
    <t>b 23 09</t>
  </si>
  <si>
    <t>c 23 09</t>
  </si>
  <si>
    <t>o 23 09</t>
  </si>
  <si>
    <t>p 23 09</t>
  </si>
  <si>
    <t>d 23 09</t>
  </si>
  <si>
    <t>e 23 09</t>
  </si>
  <si>
    <t>f 23 09</t>
  </si>
  <si>
    <t>g 23 09</t>
  </si>
  <si>
    <t>h 23 09</t>
  </si>
  <si>
    <t>j 23 09</t>
  </si>
  <si>
    <t>q 23 09</t>
  </si>
  <si>
    <t>r 23 09</t>
  </si>
  <si>
    <t>n 24 09</t>
  </si>
  <si>
    <t>a 24 09</t>
  </si>
  <si>
    <t>b 24 09</t>
  </si>
  <si>
    <t>c 24 09</t>
  </si>
  <si>
    <t>o 24 09</t>
  </si>
  <si>
    <t>p 24 09</t>
  </si>
  <si>
    <t>d 24 09</t>
  </si>
  <si>
    <t>e 24 09</t>
  </si>
  <si>
    <t>f 24 09</t>
  </si>
  <si>
    <t>g 24 09</t>
  </si>
  <si>
    <t>h 24 09</t>
  </si>
  <si>
    <t>j 24 09</t>
  </si>
  <si>
    <t>q 24 09</t>
  </si>
  <si>
    <t>r 24 09</t>
  </si>
  <si>
    <t>n 22 09</t>
  </si>
  <si>
    <t>a 22 09</t>
  </si>
  <si>
    <t>b 22 09</t>
  </si>
  <si>
    <t>c 22 09</t>
  </si>
  <si>
    <t>o 22 09</t>
  </si>
  <si>
    <t>p 22 09</t>
  </si>
  <si>
    <t>d 22 09</t>
  </si>
  <si>
    <t>e 22 09</t>
  </si>
  <si>
    <t>f 22 09</t>
  </si>
  <si>
    <t>g 22 09</t>
  </si>
  <si>
    <t>h 22 09</t>
  </si>
  <si>
    <t>j 22 09</t>
  </si>
  <si>
    <t>q 22 09</t>
  </si>
  <si>
    <t>r 22 09</t>
  </si>
  <si>
    <t>n 21 09</t>
  </si>
  <si>
    <t>a 21 09</t>
  </si>
  <si>
    <t>b 21 09</t>
  </si>
  <si>
    <t>c 21 09</t>
  </si>
  <si>
    <t>o 21 09</t>
  </si>
  <si>
    <t>p 21 09</t>
  </si>
  <si>
    <t>d 21 09</t>
  </si>
  <si>
    <t>e 21 09</t>
  </si>
  <si>
    <t>f 21 09</t>
  </si>
  <si>
    <t>g 21 09</t>
  </si>
  <si>
    <t>h 21 09</t>
  </si>
  <si>
    <t>j 21 09</t>
  </si>
  <si>
    <t>q 21 09</t>
  </si>
  <si>
    <t>r 21 09</t>
  </si>
  <si>
    <t>n 25 03</t>
  </si>
  <si>
    <t>a 25 03</t>
  </si>
  <si>
    <t>b 25 03</t>
  </si>
  <si>
    <t>c 25 03</t>
  </si>
  <si>
    <t>o 25 03</t>
  </si>
  <si>
    <t>p 25 03</t>
  </si>
  <si>
    <t>d 25 03</t>
  </si>
  <si>
    <t>e 25 03</t>
  </si>
  <si>
    <t>f 25 03</t>
  </si>
  <si>
    <t>g 25 03</t>
  </si>
  <si>
    <t>h 25 03</t>
  </si>
  <si>
    <t>j 25 03</t>
  </si>
  <si>
    <t>q 25 03</t>
  </si>
  <si>
    <t>r 25 03</t>
  </si>
  <si>
    <t>n 23 03</t>
  </si>
  <si>
    <t>a 23 03</t>
  </si>
  <si>
    <t>b 23 03</t>
  </si>
  <si>
    <t>c 23 03</t>
  </si>
  <si>
    <t>o 23 03</t>
  </si>
  <si>
    <t>p 23 03</t>
  </si>
  <si>
    <t>d 23 03</t>
  </si>
  <si>
    <t>e 23 03</t>
  </si>
  <si>
    <t>f 23 03</t>
  </si>
  <si>
    <t>g 23 03</t>
  </si>
  <si>
    <t>h 23 03</t>
  </si>
  <si>
    <t>j 23 03</t>
  </si>
  <si>
    <t>q 23 03</t>
  </si>
  <si>
    <t>r 23 03</t>
  </si>
  <si>
    <t>n 24 03</t>
  </si>
  <si>
    <t>a 24 03</t>
  </si>
  <si>
    <t>b 24 03</t>
  </si>
  <si>
    <t>c 24 03</t>
  </si>
  <si>
    <t>o 24 03</t>
  </si>
  <si>
    <t>p 24 03</t>
  </si>
  <si>
    <t>d 24 03</t>
  </si>
  <si>
    <t>e 24 03</t>
  </si>
  <si>
    <t>f 24 03</t>
  </si>
  <si>
    <t>g 24 03</t>
  </si>
  <si>
    <t>h 24 03</t>
  </si>
  <si>
    <t>j 24 03</t>
  </si>
  <si>
    <t>q 24 03</t>
  </si>
  <si>
    <t>r 24 03</t>
  </si>
  <si>
    <t>n 22 03</t>
  </si>
  <si>
    <t>a 22 03</t>
  </si>
  <si>
    <t>b 22 03</t>
  </si>
  <si>
    <t>c 22 03</t>
  </si>
  <si>
    <t>o 22 03</t>
  </si>
  <si>
    <t>p 22 03</t>
  </si>
  <si>
    <t>d 22 03</t>
  </si>
  <si>
    <t>e 22 03</t>
  </si>
  <si>
    <t>f 22 03</t>
  </si>
  <si>
    <t>g 22 03</t>
  </si>
  <si>
    <t>h 22 03</t>
  </si>
  <si>
    <t>j 22 03</t>
  </si>
  <si>
    <t>q 22 03</t>
  </si>
  <si>
    <t>r 22 03</t>
  </si>
  <si>
    <t>n 21 03</t>
  </si>
  <si>
    <t>a 21 03</t>
  </si>
  <si>
    <t>b 21 03</t>
  </si>
  <si>
    <t>c 21 03</t>
  </si>
  <si>
    <t>o 21 03</t>
  </si>
  <si>
    <t>p 21 03</t>
  </si>
  <si>
    <t>d 21 03</t>
  </si>
  <si>
    <t>e 21 03</t>
  </si>
  <si>
    <t>f 21 03</t>
  </si>
  <si>
    <t>g 21 03</t>
  </si>
  <si>
    <t>h 21 03</t>
  </si>
  <si>
    <t>j 21 03</t>
  </si>
  <si>
    <t>q 21 03</t>
  </si>
  <si>
    <t>r 21 03</t>
  </si>
  <si>
    <t>n 25 02</t>
  </si>
  <si>
    <t>a 25 02</t>
  </si>
  <si>
    <t>b 25 02</t>
  </si>
  <si>
    <t>c 25 02</t>
  </si>
  <si>
    <t>o 25 02</t>
  </si>
  <si>
    <t>p 25 02</t>
  </si>
  <si>
    <t>d 25 02</t>
  </si>
  <si>
    <t>e 25 02</t>
  </si>
  <si>
    <t>f 25 02</t>
  </si>
  <si>
    <t>g 25 02</t>
  </si>
  <si>
    <t>h 25 02</t>
  </si>
  <si>
    <t>j 25 02</t>
  </si>
  <si>
    <t>q 25 02</t>
  </si>
  <si>
    <t>r 25 02</t>
  </si>
  <si>
    <t>n 23 02</t>
  </si>
  <si>
    <t>a 23 02</t>
  </si>
  <si>
    <t>b 23 02</t>
  </si>
  <si>
    <t>c 23 02</t>
  </si>
  <si>
    <t>o 23 02</t>
  </si>
  <si>
    <t>p 23 02</t>
  </si>
  <si>
    <t>d 23 02</t>
  </si>
  <si>
    <t>e 23 02</t>
  </si>
  <si>
    <t>f 23 02</t>
  </si>
  <si>
    <t>g 23 02</t>
  </si>
  <si>
    <t>h 23 02</t>
  </si>
  <si>
    <t>j 23 02</t>
  </si>
  <si>
    <t>q 23 02</t>
  </si>
  <si>
    <t>r 23 02</t>
  </si>
  <si>
    <t>n 24 02</t>
  </si>
  <si>
    <t>a 24 02</t>
  </si>
  <si>
    <t>b 24 02</t>
  </si>
  <si>
    <t>c 24 02</t>
  </si>
  <si>
    <t>o 24 02</t>
  </si>
  <si>
    <t>p 24 02</t>
  </si>
  <si>
    <t>d 24 02</t>
  </si>
  <si>
    <t>e 24 02</t>
  </si>
  <si>
    <t>f 24 02</t>
  </si>
  <si>
    <t>g 24 02</t>
  </si>
  <si>
    <t>h 24 02</t>
  </si>
  <si>
    <t>j 24 02</t>
  </si>
  <si>
    <t>q 24 02</t>
  </si>
  <si>
    <t>r 24 02</t>
  </si>
  <si>
    <t>n 22 02</t>
  </si>
  <si>
    <t>a 22 02</t>
  </si>
  <si>
    <t>b 22 02</t>
  </si>
  <si>
    <t>c 22 02</t>
  </si>
  <si>
    <t>o 22 02</t>
  </si>
  <si>
    <t>p 22 02</t>
  </si>
  <si>
    <t>d 22 02</t>
  </si>
  <si>
    <t>e 22 02</t>
  </si>
  <si>
    <t>f 22 02</t>
  </si>
  <si>
    <t>g 22 02</t>
  </si>
  <si>
    <t>h 22 02</t>
  </si>
  <si>
    <t>j 22 02</t>
  </si>
  <si>
    <t>q 22 02</t>
  </si>
  <si>
    <t>r 22 02</t>
  </si>
  <si>
    <t>n 21 02</t>
  </si>
  <si>
    <t>a 21 02</t>
  </si>
  <si>
    <t>b 21 02</t>
  </si>
  <si>
    <t>c 21 02</t>
  </si>
  <si>
    <t>o 21 02</t>
  </si>
  <si>
    <t>p 21 02</t>
  </si>
  <si>
    <t>d 21 02</t>
  </si>
  <si>
    <t>e 21 02</t>
  </si>
  <si>
    <t>f 21 02</t>
  </si>
  <si>
    <t>g 21 02</t>
  </si>
  <si>
    <t>h 21 02</t>
  </si>
  <si>
    <t>j 21 02</t>
  </si>
  <si>
    <t>q 21 02</t>
  </si>
  <si>
    <t>r 21 02</t>
  </si>
  <si>
    <t>n 21 01</t>
  </si>
  <si>
    <t>a 21 01</t>
  </si>
  <si>
    <t>b 21 01</t>
  </si>
  <si>
    <t>c 21 01</t>
  </si>
  <si>
    <t>o 21 01</t>
  </si>
  <si>
    <t>p 21 01</t>
  </si>
  <si>
    <t>d 21 01</t>
  </si>
  <si>
    <t>e 21 01</t>
  </si>
  <si>
    <t>f 21 01</t>
  </si>
  <si>
    <t>g 21 01</t>
  </si>
  <si>
    <t>h 21 01</t>
  </si>
  <si>
    <t>j 21 01</t>
  </si>
  <si>
    <t>q 21 01</t>
  </si>
  <si>
    <t>r 21 01</t>
  </si>
  <si>
    <t>n 25 04</t>
  </si>
  <si>
    <t>a 25 04</t>
  </si>
  <si>
    <t>b 25 04</t>
  </si>
  <si>
    <t>c 25 04</t>
  </si>
  <si>
    <t>o 25 04</t>
  </si>
  <si>
    <t>p 25 04</t>
  </si>
  <si>
    <t>d 25 04</t>
  </si>
  <si>
    <t>e 25 04</t>
  </si>
  <si>
    <t>f 25 04</t>
  </si>
  <si>
    <t>g 25 04</t>
  </si>
  <si>
    <t>h 25 04</t>
  </si>
  <si>
    <t>j 25 04</t>
  </si>
  <si>
    <t>q 25 04</t>
  </si>
  <si>
    <t>r 25 04</t>
  </si>
  <si>
    <t>n 23 04</t>
  </si>
  <si>
    <t>a 23 04</t>
  </si>
  <si>
    <t>b 23 04</t>
  </si>
  <si>
    <t>c 23 04</t>
  </si>
  <si>
    <t>o 23 04</t>
  </si>
  <si>
    <t>p 23 04</t>
  </si>
  <si>
    <t>d 23 04</t>
  </si>
  <si>
    <t>e 23 04</t>
  </si>
  <si>
    <t>f 23 04</t>
  </si>
  <si>
    <t>g 23 04</t>
  </si>
  <si>
    <t>h 23 04</t>
  </si>
  <si>
    <t>j 23 04</t>
  </si>
  <si>
    <t>q 23 04</t>
  </si>
  <si>
    <t>r 23 04</t>
  </si>
  <si>
    <t>n 24 04</t>
  </si>
  <si>
    <t>a 24 04</t>
  </si>
  <si>
    <t>b 24 04</t>
  </si>
  <si>
    <t>c 24 04</t>
  </si>
  <si>
    <t>o 24 04</t>
  </si>
  <si>
    <t>p 24 04</t>
  </si>
  <si>
    <t>d 24 04</t>
  </si>
  <si>
    <t>e 24 04</t>
  </si>
  <si>
    <t>f 24 04</t>
  </si>
  <si>
    <t>g 24 04</t>
  </si>
  <si>
    <t>h 24 04</t>
  </si>
  <si>
    <t>j 24 04</t>
  </si>
  <si>
    <t>q 24 04</t>
  </si>
  <si>
    <t>r 24 04</t>
  </si>
  <si>
    <t>n 22 04</t>
  </si>
  <si>
    <t>a 22 04</t>
  </si>
  <si>
    <t>b 22 04</t>
  </si>
  <si>
    <t>c 22 04</t>
  </si>
  <si>
    <t>o 22 04</t>
  </si>
  <si>
    <t>p 22 04</t>
  </si>
  <si>
    <t>d 22 04</t>
  </si>
  <si>
    <t>e 22 04</t>
  </si>
  <si>
    <t>f 22 04</t>
  </si>
  <si>
    <t>g 22 04</t>
  </si>
  <si>
    <t>h 22 04</t>
  </si>
  <si>
    <t>j 22 04</t>
  </si>
  <si>
    <t>q 22 04</t>
  </si>
  <si>
    <t>r 22 04</t>
  </si>
  <si>
    <t>n 21 04</t>
  </si>
  <si>
    <t>a 21 04</t>
  </si>
  <si>
    <t>b 21 04</t>
  </si>
  <si>
    <t>c 21 04</t>
  </si>
  <si>
    <t>o 21 04</t>
  </si>
  <si>
    <t>p 21 04</t>
  </si>
  <si>
    <t>d 21 04</t>
  </si>
  <si>
    <t>e 21 04</t>
  </si>
  <si>
    <t>f 21 04</t>
  </si>
  <si>
    <t>g 21 04</t>
  </si>
  <si>
    <t>h 21 04</t>
  </si>
  <si>
    <t>j 21 04</t>
  </si>
  <si>
    <t>q 21 04</t>
  </si>
  <si>
    <t>r 21 04</t>
  </si>
  <si>
    <t>ny 11 09</t>
  </si>
  <si>
    <t>ay 11 09</t>
  </si>
  <si>
    <t>by 11 09</t>
  </si>
  <si>
    <t>cy 11 09</t>
  </si>
  <si>
    <t>oy 11 09</t>
  </si>
  <si>
    <t>py 11 09</t>
  </si>
  <si>
    <t>dy 11 09</t>
  </si>
  <si>
    <t>ey 11 09</t>
  </si>
  <si>
    <t>fy 11 09</t>
  </si>
  <si>
    <t>gy 11 09</t>
  </si>
  <si>
    <t>hy 11 09</t>
  </si>
  <si>
    <t>jy 11 09</t>
  </si>
  <si>
    <t>qy 11 09</t>
  </si>
  <si>
    <t>ry 11 09</t>
  </si>
  <si>
    <t>ny 12 09</t>
  </si>
  <si>
    <t>ay 12 09</t>
  </si>
  <si>
    <t>by 12 09</t>
  </si>
  <si>
    <t>cy 12 09</t>
  </si>
  <si>
    <t>oy 12 09</t>
  </si>
  <si>
    <t>py 12 09</t>
  </si>
  <si>
    <t>dy 12 09</t>
  </si>
  <si>
    <t>ey 12 09</t>
  </si>
  <si>
    <t>fy 12 09</t>
  </si>
  <si>
    <t>gy 12 09</t>
  </si>
  <si>
    <t>hy 12 09</t>
  </si>
  <si>
    <t>jy 12 09</t>
  </si>
  <si>
    <t>qy 12 09</t>
  </si>
  <si>
    <t>ry 12 09</t>
  </si>
  <si>
    <t>ny 11 03</t>
  </si>
  <si>
    <t>ay 11 03</t>
  </si>
  <si>
    <t>by 11 03</t>
  </si>
  <si>
    <t>cy 11 03</t>
  </si>
  <si>
    <t>oy 11 03</t>
  </si>
  <si>
    <t>py 11 03</t>
  </si>
  <si>
    <t>dy 11 03</t>
  </si>
  <si>
    <t>ey 11 03</t>
  </si>
  <si>
    <t>fy 11 03</t>
  </si>
  <si>
    <t>gy 11 03</t>
  </si>
  <si>
    <t>hy 11 03</t>
  </si>
  <si>
    <t>jy 11 03</t>
  </si>
  <si>
    <t>qy 11 03</t>
  </si>
  <si>
    <t>ry 11 03</t>
  </si>
  <si>
    <t>ny 12 03</t>
  </si>
  <si>
    <t>ay 12 03</t>
  </si>
  <si>
    <t>by 12 03</t>
  </si>
  <si>
    <t>cy 12 03</t>
  </si>
  <si>
    <t>oy 12 03</t>
  </si>
  <si>
    <t>py 12 03</t>
  </si>
  <si>
    <t>dy 12 03</t>
  </si>
  <si>
    <t>ey 12 03</t>
  </si>
  <si>
    <t>fy 12 03</t>
  </si>
  <si>
    <t>gy 12 03</t>
  </si>
  <si>
    <t>hy 12 03</t>
  </si>
  <si>
    <t>jy 12 03</t>
  </si>
  <si>
    <t>qy 12 03</t>
  </si>
  <si>
    <t>ry 12 03</t>
  </si>
  <si>
    <t>ny 11 02</t>
  </si>
  <si>
    <t>ay 11 02</t>
  </si>
  <si>
    <t>by 11 02</t>
  </si>
  <si>
    <t>cy 11 02</t>
  </si>
  <si>
    <t>oy 11 02</t>
  </si>
  <si>
    <t>py 11 02</t>
  </si>
  <si>
    <t>dy 11 02</t>
  </si>
  <si>
    <t>ey 11 02</t>
  </si>
  <si>
    <t>fy 11 02</t>
  </si>
  <si>
    <t>gy 11 02</t>
  </si>
  <si>
    <t>hy 11 02</t>
  </si>
  <si>
    <t>jy 11 02</t>
  </si>
  <si>
    <t>qy 11 02</t>
  </si>
  <si>
    <t>ry 11 02</t>
  </si>
  <si>
    <t>ny 12 02</t>
  </si>
  <si>
    <t>ay 12 02</t>
  </si>
  <si>
    <t>by 12 02</t>
  </si>
  <si>
    <t>cy 12 02</t>
  </si>
  <si>
    <t>oy 12 02</t>
  </si>
  <si>
    <t>py 12 02</t>
  </si>
  <si>
    <t>dy 12 02</t>
  </si>
  <si>
    <t>ey 12 02</t>
  </si>
  <si>
    <t>fy 12 02</t>
  </si>
  <si>
    <t>gy 12 02</t>
  </si>
  <si>
    <t>hy 12 02</t>
  </si>
  <si>
    <t>jy 12 02</t>
  </si>
  <si>
    <t>qy 12 02</t>
  </si>
  <si>
    <t>ry 12 02</t>
  </si>
  <si>
    <t>ny 11 01</t>
  </si>
  <si>
    <t>ay 11 01</t>
  </si>
  <si>
    <t>by 11 01</t>
  </si>
  <si>
    <t>cy 11 01</t>
  </si>
  <si>
    <t>oy 11 01</t>
  </si>
  <si>
    <t>py 11 01</t>
  </si>
  <si>
    <t>dy 11 01</t>
  </si>
  <si>
    <t>ey 11 01</t>
  </si>
  <si>
    <t>fy 11 01</t>
  </si>
  <si>
    <t>gy 11 01</t>
  </si>
  <si>
    <t>hy 11 01</t>
  </si>
  <si>
    <t>jy 11 01</t>
  </si>
  <si>
    <t>qy 11 01</t>
  </si>
  <si>
    <t>ry 11 01</t>
  </si>
  <si>
    <t>ny 12 01</t>
  </si>
  <si>
    <t>ay 12 01</t>
  </si>
  <si>
    <t>by 12 01</t>
  </si>
  <si>
    <t>cy 12 01</t>
  </si>
  <si>
    <t>oy 12 01</t>
  </si>
  <si>
    <t>py 12 01</t>
  </si>
  <si>
    <t>dy 12 01</t>
  </si>
  <si>
    <t>ey 12 01</t>
  </si>
  <si>
    <t>fy 12 01</t>
  </si>
  <si>
    <t>gy 12 01</t>
  </si>
  <si>
    <t>hy 12 01</t>
  </si>
  <si>
    <t>jy 12 01</t>
  </si>
  <si>
    <t>qy 12 01</t>
  </si>
  <si>
    <t>ry 12 01</t>
  </si>
  <si>
    <t>ny 11 04</t>
  </si>
  <si>
    <t>ay 11 04</t>
  </si>
  <si>
    <t>by 11 04</t>
  </si>
  <si>
    <t>cy 11 04</t>
  </si>
  <si>
    <t>oy 11 04</t>
  </si>
  <si>
    <t>py 11 04</t>
  </si>
  <si>
    <t>dy 11 04</t>
  </si>
  <si>
    <t>ey 11 04</t>
  </si>
  <si>
    <t>fy 11 04</t>
  </si>
  <si>
    <t>gy 11 04</t>
  </si>
  <si>
    <t>hy 11 04</t>
  </si>
  <si>
    <t>jy 11 04</t>
  </si>
  <si>
    <t>qy 11 04</t>
  </si>
  <si>
    <t>ry 11 04</t>
  </si>
  <si>
    <t>ny 12 04</t>
  </si>
  <si>
    <t>ay 12 04</t>
  </si>
  <si>
    <t>by 12 04</t>
  </si>
  <si>
    <t>cy 12 04</t>
  </si>
  <si>
    <t>oy 12 04</t>
  </si>
  <si>
    <t>py 12 04</t>
  </si>
  <si>
    <t>dy 12 04</t>
  </si>
  <si>
    <t>ey 12 04</t>
  </si>
  <si>
    <t>fy 12 04</t>
  </si>
  <si>
    <t>gy 12 04</t>
  </si>
  <si>
    <t>hy 12 04</t>
  </si>
  <si>
    <t>jy 12 04</t>
  </si>
  <si>
    <t>qy 12 04</t>
  </si>
  <si>
    <t>ry 12 04</t>
  </si>
  <si>
    <t>ns 09</t>
  </si>
  <si>
    <t>as 09</t>
  </si>
  <si>
    <t>bs 09</t>
  </si>
  <si>
    <t>cs 09</t>
  </si>
  <si>
    <t>os 09</t>
  </si>
  <si>
    <t>ps 09</t>
  </si>
  <si>
    <t>ds 09</t>
  </si>
  <si>
    <t>es 09</t>
  </si>
  <si>
    <t>fs 09</t>
  </si>
  <si>
    <t>gs 09</t>
  </si>
  <si>
    <t>hs 09</t>
  </si>
  <si>
    <t>js 09</t>
  </si>
  <si>
    <t>qs 09</t>
  </si>
  <si>
    <t>rs 09</t>
  </si>
  <si>
    <t>ns 03</t>
  </si>
  <si>
    <t>as 03</t>
  </si>
  <si>
    <t>bs 03</t>
  </si>
  <si>
    <t>cs 03</t>
  </si>
  <si>
    <t>os 03</t>
  </si>
  <si>
    <t>ps 03</t>
  </si>
  <si>
    <t>ds 03</t>
  </si>
  <si>
    <t>es 03</t>
  </si>
  <si>
    <t>fs 03</t>
  </si>
  <si>
    <t>gs 03</t>
  </si>
  <si>
    <t>hs 03</t>
  </si>
  <si>
    <t>js 03</t>
  </si>
  <si>
    <t>qs 03</t>
  </si>
  <si>
    <t>rs 03</t>
  </si>
  <si>
    <t>ns 02</t>
  </si>
  <si>
    <t>as 02</t>
  </si>
  <si>
    <t>bs 02</t>
  </si>
  <si>
    <t>cs 02</t>
  </si>
  <si>
    <t>os 02</t>
  </si>
  <si>
    <t>ps 02</t>
  </si>
  <si>
    <t>ds 02</t>
  </si>
  <si>
    <t>es 02</t>
  </si>
  <si>
    <t>fs 02</t>
  </si>
  <si>
    <t>gs 02</t>
  </si>
  <si>
    <t>hs 02</t>
  </si>
  <si>
    <t>js 02</t>
  </si>
  <si>
    <t>qs 02</t>
  </si>
  <si>
    <t>rs 02</t>
  </si>
  <si>
    <t>ns 01</t>
  </si>
  <si>
    <t>as 01</t>
  </si>
  <si>
    <t>bs 01</t>
  </si>
  <si>
    <t>cs 01</t>
  </si>
  <si>
    <t>os 01</t>
  </si>
  <si>
    <t>ps 01</t>
  </si>
  <si>
    <t>ds 01</t>
  </si>
  <si>
    <t>es 01</t>
  </si>
  <si>
    <t>fs 01</t>
  </si>
  <si>
    <t>gs 01</t>
  </si>
  <si>
    <t>hs 01</t>
  </si>
  <si>
    <t>js 01</t>
  </si>
  <si>
    <t>qs 01</t>
  </si>
  <si>
    <t>rs 01</t>
  </si>
  <si>
    <t>ns 04</t>
  </si>
  <si>
    <t>as 04</t>
  </si>
  <si>
    <t>bs 04</t>
  </si>
  <si>
    <t>cs 04</t>
  </si>
  <si>
    <t>os 04</t>
  </si>
  <si>
    <t>ps 04</t>
  </si>
  <si>
    <t>ds 04</t>
  </si>
  <si>
    <t>es 04</t>
  </si>
  <si>
    <t>fs 04</t>
  </si>
  <si>
    <t>gs 04</t>
  </si>
  <si>
    <t>hs 04</t>
  </si>
  <si>
    <t>js 04</t>
  </si>
  <si>
    <t>qs 04</t>
  </si>
  <si>
    <t>rs 04</t>
  </si>
  <si>
    <t>ns 25 09</t>
  </si>
  <si>
    <t>as 25 09</t>
  </si>
  <si>
    <t>bs 25 09</t>
  </si>
  <si>
    <t>cs 25 09</t>
  </si>
  <si>
    <t>os 25 09</t>
  </si>
  <si>
    <t>ps 25 09</t>
  </si>
  <si>
    <t>ds 25 09</t>
  </si>
  <si>
    <t>es 25 09</t>
  </si>
  <si>
    <t>fs 25 09</t>
  </si>
  <si>
    <t>gs 25 09</t>
  </si>
  <si>
    <t>hs 25 09</t>
  </si>
  <si>
    <t>js 25 09</t>
  </si>
  <si>
    <t>qs 25 09</t>
  </si>
  <si>
    <t>rs 25 09</t>
  </si>
  <si>
    <t>ns 23 09</t>
  </si>
  <si>
    <t>as 23 09</t>
  </si>
  <si>
    <t>bs 23 09</t>
  </si>
  <si>
    <t>cs 23 09</t>
  </si>
  <si>
    <t>os 23 09</t>
  </si>
  <si>
    <t>ps 23 09</t>
  </si>
  <si>
    <t>ds 23 09</t>
  </si>
  <si>
    <t>es 23 09</t>
  </si>
  <si>
    <t>fs 23 09</t>
  </si>
  <si>
    <t>gs 23 09</t>
  </si>
  <si>
    <t>hs 23 09</t>
  </si>
  <si>
    <t>js 23 09</t>
  </si>
  <si>
    <t>qs 23 09</t>
  </si>
  <si>
    <t>rs 23 09</t>
  </si>
  <si>
    <t>ns 24 09</t>
  </si>
  <si>
    <t>as 24 09</t>
  </si>
  <si>
    <t>bs 24 09</t>
  </si>
  <si>
    <t>cs 24 09</t>
  </si>
  <si>
    <t>os 24 09</t>
  </si>
  <si>
    <t>ps 24 09</t>
  </si>
  <si>
    <t>ds 24 09</t>
  </si>
  <si>
    <t>es 24 09</t>
  </si>
  <si>
    <t>fs 24 09</t>
  </si>
  <si>
    <t>gs 24 09</t>
  </si>
  <si>
    <t>hs 24 09</t>
  </si>
  <si>
    <t>js 24 09</t>
  </si>
  <si>
    <t>qs 24 09</t>
  </si>
  <si>
    <t>rs 24 09</t>
  </si>
  <si>
    <t>ns 22 09</t>
  </si>
  <si>
    <t>as 22 09</t>
  </si>
  <si>
    <t>bs 22 09</t>
  </si>
  <si>
    <t>cs 22 09</t>
  </si>
  <si>
    <t>os 22 09</t>
  </si>
  <si>
    <t>ps 22 09</t>
  </si>
  <si>
    <t>ds 22 09</t>
  </si>
  <si>
    <t>es 22 09</t>
  </si>
  <si>
    <t>fs 22 09</t>
  </si>
  <si>
    <t>gs 22 09</t>
  </si>
  <si>
    <t>hs 22 09</t>
  </si>
  <si>
    <t>js 22 09</t>
  </si>
  <si>
    <t>qs 22 09</t>
  </si>
  <si>
    <t>rs 22 09</t>
  </si>
  <si>
    <t>ns 21 09</t>
  </si>
  <si>
    <t>as 21 09</t>
  </si>
  <si>
    <t>bs 21 09</t>
  </si>
  <si>
    <t>cs 21 09</t>
  </si>
  <si>
    <t>os 21 09</t>
  </si>
  <si>
    <t>ps 21 09</t>
  </si>
  <si>
    <t>ds 21 09</t>
  </si>
  <si>
    <t>es 21 09</t>
  </si>
  <si>
    <t>fs 21 09</t>
  </si>
  <si>
    <t>gs 21 09</t>
  </si>
  <si>
    <t>hs 21 09</t>
  </si>
  <si>
    <t>js 21 09</t>
  </si>
  <si>
    <t>qs 21 09</t>
  </si>
  <si>
    <t>rs 21 09</t>
  </si>
  <si>
    <t>ns 25 03</t>
  </si>
  <si>
    <t>as 25 03</t>
  </si>
  <si>
    <t>bs 25 03</t>
  </si>
  <si>
    <t>cs 25 03</t>
  </si>
  <si>
    <t>os 25 03</t>
  </si>
  <si>
    <t>ps 25 03</t>
  </si>
  <si>
    <t>ds 25 03</t>
  </si>
  <si>
    <t>es 25 03</t>
  </si>
  <si>
    <t>fs 25 03</t>
  </si>
  <si>
    <t>gs 25 03</t>
  </si>
  <si>
    <t>hs 25 03</t>
  </si>
  <si>
    <t>js 25 03</t>
  </si>
  <si>
    <t>qs 25 03</t>
  </si>
  <si>
    <t>rs 25 03</t>
  </si>
  <si>
    <t>ns 23 03</t>
  </si>
  <si>
    <t>as 23 03</t>
  </si>
  <si>
    <t>bs 23 03</t>
  </si>
  <si>
    <t>cs 23 03</t>
  </si>
  <si>
    <t>os 23 03</t>
  </si>
  <si>
    <t>ps 23 03</t>
  </si>
  <si>
    <t>ds 23 03</t>
  </si>
  <si>
    <t>es 23 03</t>
  </si>
  <si>
    <t>fs 23 03</t>
  </si>
  <si>
    <t>gs 23 03</t>
  </si>
  <si>
    <t>hs 23 03</t>
  </si>
  <si>
    <t>js 23 03</t>
  </si>
  <si>
    <t>qs 23 03</t>
  </si>
  <si>
    <t>rs 23 03</t>
  </si>
  <si>
    <t>ns 24 03</t>
  </si>
  <si>
    <t>as 24 03</t>
  </si>
  <si>
    <t>bs 24 03</t>
  </si>
  <si>
    <t>cs 24 03</t>
  </si>
  <si>
    <t>os 24 03</t>
  </si>
  <si>
    <t>ps 24 03</t>
  </si>
  <si>
    <t>ds 24 03</t>
  </si>
  <si>
    <t>es 24 03</t>
  </si>
  <si>
    <t>fs 24 03</t>
  </si>
  <si>
    <t>gs 24 03</t>
  </si>
  <si>
    <t>hs 24 03</t>
  </si>
  <si>
    <t>js 24 03</t>
  </si>
  <si>
    <t>qs 24 03</t>
  </si>
  <si>
    <t>rs 24 03</t>
  </si>
  <si>
    <t>ns 22 03</t>
  </si>
  <si>
    <t>as 22 03</t>
  </si>
  <si>
    <t>bs 22 03</t>
  </si>
  <si>
    <t>cs 22 03</t>
  </si>
  <si>
    <t>os 22 03</t>
  </si>
  <si>
    <t>ps 22 03</t>
  </si>
  <si>
    <t>ds 22 03</t>
  </si>
  <si>
    <t>es 22 03</t>
  </si>
  <si>
    <t>fs 22 03</t>
  </si>
  <si>
    <t>gs 22 03</t>
  </si>
  <si>
    <t>hs 22 03</t>
  </si>
  <si>
    <t>js 22 03</t>
  </si>
  <si>
    <t>qs 22 03</t>
  </si>
  <si>
    <t>rs 22 03</t>
  </si>
  <si>
    <t>ns 21 03</t>
  </si>
  <si>
    <t>as 21 03</t>
  </si>
  <si>
    <t>bs 21 03</t>
  </si>
  <si>
    <t>cs 21 03</t>
  </si>
  <si>
    <t>os 21 03</t>
  </si>
  <si>
    <t>ps 21 03</t>
  </si>
  <si>
    <t>ds 21 03</t>
  </si>
  <si>
    <t>es 21 03</t>
  </si>
  <si>
    <t>fs 21 03</t>
  </si>
  <si>
    <t>gs 21 03</t>
  </si>
  <si>
    <t>hs 21 03</t>
  </si>
  <si>
    <t>js 21 03</t>
  </si>
  <si>
    <t>qs 21 03</t>
  </si>
  <si>
    <t>rs 21 03</t>
  </si>
  <si>
    <t>ns 25 02</t>
  </si>
  <si>
    <t>as 25 02</t>
  </si>
  <si>
    <t>bs 25 02</t>
  </si>
  <si>
    <t>cs 25 02</t>
  </si>
  <si>
    <t>os 25 02</t>
  </si>
  <si>
    <t>ps 25 02</t>
  </si>
  <si>
    <t>ds 25 02</t>
  </si>
  <si>
    <t>es 25 02</t>
  </si>
  <si>
    <t>fs 25 02</t>
  </si>
  <si>
    <t>gs 25 02</t>
  </si>
  <si>
    <t>hs 25 02</t>
  </si>
  <si>
    <t>js 25 02</t>
  </si>
  <si>
    <t>qs 25 02</t>
  </si>
  <si>
    <t>rs 25 02</t>
  </si>
  <si>
    <t>ns 23 02</t>
  </si>
  <si>
    <t>as 23 02</t>
  </si>
  <si>
    <t>bs 23 02</t>
  </si>
  <si>
    <t>cs 23 02</t>
  </si>
  <si>
    <t>os 23 02</t>
  </si>
  <si>
    <t>ps 23 02</t>
  </si>
  <si>
    <t>ds 23 02</t>
  </si>
  <si>
    <t>es 23 02</t>
  </si>
  <si>
    <t>fs 23 02</t>
  </si>
  <si>
    <t>gs 23 02</t>
  </si>
  <si>
    <t>hs 23 02</t>
  </si>
  <si>
    <t>js 23 02</t>
  </si>
  <si>
    <t>qs 23 02</t>
  </si>
  <si>
    <t>rs 23 02</t>
  </si>
  <si>
    <t>ns 24 02</t>
  </si>
  <si>
    <t>as 24 02</t>
  </si>
  <si>
    <t>bs 24 02</t>
  </si>
  <si>
    <t>cs 24 02</t>
  </si>
  <si>
    <t>os 24 02</t>
  </si>
  <si>
    <t>ps 24 02</t>
  </si>
  <si>
    <t>ds 24 02</t>
  </si>
  <si>
    <t>es 24 02</t>
  </si>
  <si>
    <t>fs 24 02</t>
  </si>
  <si>
    <t>gs 24 02</t>
  </si>
  <si>
    <t>hs 24 02</t>
  </si>
  <si>
    <t>js 24 02</t>
  </si>
  <si>
    <t>qs 24 02</t>
  </si>
  <si>
    <t>rs 24 02</t>
  </si>
  <si>
    <t>ns 22 02</t>
  </si>
  <si>
    <t>as 22 02</t>
  </si>
  <si>
    <t>bs 22 02</t>
  </si>
  <si>
    <t>cs 22 02</t>
  </si>
  <si>
    <t>os 22 02</t>
  </si>
  <si>
    <t>ps 22 02</t>
  </si>
  <si>
    <t>ds 22 02</t>
  </si>
  <si>
    <t>es 22 02</t>
  </si>
  <si>
    <t>fs 22 02</t>
  </si>
  <si>
    <t>gs 22 02</t>
  </si>
  <si>
    <t>hs 22 02</t>
  </si>
  <si>
    <t>js 22 02</t>
  </si>
  <si>
    <t>qs 22 02</t>
  </si>
  <si>
    <t>rs 22 02</t>
  </si>
  <si>
    <t>ns 21 02</t>
  </si>
  <si>
    <t>as 21 02</t>
  </si>
  <si>
    <t>bs 21 02</t>
  </si>
  <si>
    <t>cs 21 02</t>
  </si>
  <si>
    <t>os 21 02</t>
  </si>
  <si>
    <t>ps 21 02</t>
  </si>
  <si>
    <t>ds 21 02</t>
  </si>
  <si>
    <t>es 21 02</t>
  </si>
  <si>
    <t>fs 21 02</t>
  </si>
  <si>
    <t>gs 21 02</t>
  </si>
  <si>
    <t>hs 21 02</t>
  </si>
  <si>
    <t>js 21 02</t>
  </si>
  <si>
    <t>qs 21 02</t>
  </si>
  <si>
    <t>rs 21 02</t>
  </si>
  <si>
    <t>ns 21 01</t>
  </si>
  <si>
    <t>ns 11 09 62</t>
  </si>
  <si>
    <t>as 21 01</t>
  </si>
  <si>
    <t>bs 21 01</t>
  </si>
  <si>
    <t>cs 21 01</t>
  </si>
  <si>
    <t>os 21 01</t>
  </si>
  <si>
    <t>ps 21 01</t>
  </si>
  <si>
    <t>ds 21 01</t>
  </si>
  <si>
    <t>ds 11 09 62</t>
  </si>
  <si>
    <t>es 21 01</t>
  </si>
  <si>
    <t>fs 21 01</t>
  </si>
  <si>
    <t>gs 21 01</t>
  </si>
  <si>
    <t>hs 21 01</t>
  </si>
  <si>
    <t>js 21 01</t>
  </si>
  <si>
    <t>qs 21 01</t>
  </si>
  <si>
    <t>rs 21 01</t>
  </si>
  <si>
    <t>ns 25 04</t>
  </si>
  <si>
    <t>as 25 04</t>
  </si>
  <si>
    <t>bs 25 04</t>
  </si>
  <si>
    <t>cs 25 04</t>
  </si>
  <si>
    <t>os 25 04</t>
  </si>
  <si>
    <t>ps 25 04</t>
  </si>
  <si>
    <t>ds 25 04</t>
  </si>
  <si>
    <t>ds 12 09 62</t>
  </si>
  <si>
    <t>es 25 04</t>
  </si>
  <si>
    <t>fs 25 04</t>
  </si>
  <si>
    <t>gs 25 04</t>
  </si>
  <si>
    <t>hs 25 04</t>
  </si>
  <si>
    <t>js 25 04</t>
  </si>
  <si>
    <t>qs 25 04</t>
  </si>
  <si>
    <t>rs 25 04</t>
  </si>
  <si>
    <t>ns 23 04</t>
  </si>
  <si>
    <t>as 23 04</t>
  </si>
  <si>
    <t>bs 23 04</t>
  </si>
  <si>
    <t>cs 23 04</t>
  </si>
  <si>
    <t>os 23 04</t>
  </si>
  <si>
    <t>ps 23 04</t>
  </si>
  <si>
    <t>ds 23 04</t>
  </si>
  <si>
    <t>ds 11 02 62</t>
  </si>
  <si>
    <t>es 23 04</t>
  </si>
  <si>
    <t>fs 23 04</t>
  </si>
  <si>
    <t>gs 23 04</t>
  </si>
  <si>
    <t>hs 23 04</t>
  </si>
  <si>
    <t>js 23 04</t>
  </si>
  <si>
    <t>qs 23 04</t>
  </si>
  <si>
    <t>rs 23 04</t>
  </si>
  <si>
    <t>ns 24 04</t>
  </si>
  <si>
    <t>as 24 04</t>
  </si>
  <si>
    <t>bs 24 04</t>
  </si>
  <si>
    <t>cs 24 04</t>
  </si>
  <si>
    <t>os 24 04</t>
  </si>
  <si>
    <t>ps 24 04</t>
  </si>
  <si>
    <t>ds 24 04</t>
  </si>
  <si>
    <t>es 24 04</t>
  </si>
  <si>
    <t>fs 24 04</t>
  </si>
  <si>
    <t>gs 24 04</t>
  </si>
  <si>
    <t>hs 24 04</t>
  </si>
  <si>
    <t>js 24 04</t>
  </si>
  <si>
    <t>qs 24 04</t>
  </si>
  <si>
    <t>rs 24 04</t>
  </si>
  <si>
    <t>ns 22 04</t>
  </si>
  <si>
    <t>as 22 04</t>
  </si>
  <si>
    <t>bs 22 04</t>
  </si>
  <si>
    <t>cs 22 04</t>
  </si>
  <si>
    <t>os 22 04</t>
  </si>
  <si>
    <t>ps 22 04</t>
  </si>
  <si>
    <t>ds 22 04</t>
  </si>
  <si>
    <t>es 22 04</t>
  </si>
  <si>
    <t>fs 22 04</t>
  </si>
  <si>
    <t>gs 22 04</t>
  </si>
  <si>
    <t>hs 22 04</t>
  </si>
  <si>
    <t>js 22 04</t>
  </si>
  <si>
    <t>qs 22 04</t>
  </si>
  <si>
    <t>rs 22 04</t>
  </si>
  <si>
    <t>ns 21 04</t>
  </si>
  <si>
    <t>as 21 04</t>
  </si>
  <si>
    <t>bs 21 04</t>
  </si>
  <si>
    <t>cs 21 04</t>
  </si>
  <si>
    <t>os 21 04</t>
  </si>
  <si>
    <t>ps 21 04</t>
  </si>
  <si>
    <t>ds 21 04</t>
  </si>
  <si>
    <t>es 21 04</t>
  </si>
  <si>
    <t>fs 21 04</t>
  </si>
  <si>
    <t>gs 21 04</t>
  </si>
  <si>
    <t>hs 21 04</t>
  </si>
  <si>
    <t>js 21 04</t>
  </si>
  <si>
    <t>qs 21 04</t>
  </si>
  <si>
    <t>rs 21 04</t>
  </si>
  <si>
    <t>ns 11 09</t>
  </si>
  <si>
    <t>as 11 09</t>
  </si>
  <si>
    <t>bs 11 09</t>
  </si>
  <si>
    <t>cs 11 09</t>
  </si>
  <si>
    <t>os 11 09</t>
  </si>
  <si>
    <t>ps 11 09</t>
  </si>
  <si>
    <t>ds 11 09</t>
  </si>
  <si>
    <t>es 11 09</t>
  </si>
  <si>
    <t>es 11 09 62</t>
  </si>
  <si>
    <t>fs 11 09</t>
  </si>
  <si>
    <t>gs 11 09</t>
  </si>
  <si>
    <t>hs 11 09</t>
  </si>
  <si>
    <t>js 11 09</t>
  </si>
  <si>
    <t>qs 11 09</t>
  </si>
  <si>
    <t>rs 11 09</t>
  </si>
  <si>
    <t>ns 12 09</t>
  </si>
  <si>
    <t>as 12 09</t>
  </si>
  <si>
    <t>bs 12 09</t>
  </si>
  <si>
    <t>cs 12 09</t>
  </si>
  <si>
    <t>os 12 09</t>
  </si>
  <si>
    <t>ps 12 09</t>
  </si>
  <si>
    <t>ds 12 09</t>
  </si>
  <si>
    <t>es 12 09</t>
  </si>
  <si>
    <t>es 12 09 62</t>
  </si>
  <si>
    <t>fs 12 09</t>
  </si>
  <si>
    <t>gs 12 09</t>
  </si>
  <si>
    <t>hs 12 09</t>
  </si>
  <si>
    <t>js 12 09</t>
  </si>
  <si>
    <t>qs 12 09</t>
  </si>
  <si>
    <t>rs 12 09</t>
  </si>
  <si>
    <t>ns 11 03</t>
  </si>
  <si>
    <t>as 11 03</t>
  </si>
  <si>
    <t>bs 11 03</t>
  </si>
  <si>
    <t>cs 11 03</t>
  </si>
  <si>
    <t>os 11 03</t>
  </si>
  <si>
    <t>ps 11 03</t>
  </si>
  <si>
    <t>ds 11 03</t>
  </si>
  <si>
    <t>es 11 03</t>
  </si>
  <si>
    <t>fs 11 03</t>
  </si>
  <si>
    <t>gs 11 03</t>
  </si>
  <si>
    <t>hs 11 03</t>
  </si>
  <si>
    <t>js 11 03</t>
  </si>
  <si>
    <t>qs 11 03</t>
  </si>
  <si>
    <t>rs 11 03</t>
  </si>
  <si>
    <t>ns 12 03</t>
  </si>
  <si>
    <t>as 12 03</t>
  </si>
  <si>
    <t>bs 12 03</t>
  </si>
  <si>
    <t>cs 12 03</t>
  </si>
  <si>
    <t>os 12 03</t>
  </si>
  <si>
    <t>ps 12 03</t>
  </si>
  <si>
    <t>ds 12 03</t>
  </si>
  <si>
    <t>es 12 03</t>
  </si>
  <si>
    <t>fs 12 03</t>
  </si>
  <si>
    <t>gs 12 03</t>
  </si>
  <si>
    <t>hs 12 03</t>
  </si>
  <si>
    <t>js 12 03</t>
  </si>
  <si>
    <t>qs 12 03</t>
  </si>
  <si>
    <t>rs 12 03</t>
  </si>
  <si>
    <t>ns 11 02</t>
  </si>
  <si>
    <t>as 11 02</t>
  </si>
  <si>
    <t>bs 11 02</t>
  </si>
  <si>
    <t>cs 11 02</t>
  </si>
  <si>
    <t>os 11 02</t>
  </si>
  <si>
    <t>ps 11 02</t>
  </si>
  <si>
    <t>ds 11 02</t>
  </si>
  <si>
    <t>es 11 02</t>
  </si>
  <si>
    <t>fs 11 02</t>
  </si>
  <si>
    <t>gs 11 02</t>
  </si>
  <si>
    <t>hs 11 02</t>
  </si>
  <si>
    <t>js 11 02</t>
  </si>
  <si>
    <t>qs 11 02</t>
  </si>
  <si>
    <t>rs 11 02</t>
  </si>
  <si>
    <t>ns 12 02</t>
  </si>
  <si>
    <t>as 12 02</t>
  </si>
  <si>
    <t>bs 12 02</t>
  </si>
  <si>
    <t>cs 12 02</t>
  </si>
  <si>
    <t>os 12 02</t>
  </si>
  <si>
    <t>ps 12 02</t>
  </si>
  <si>
    <t>ds 12 02</t>
  </si>
  <si>
    <t>es 12 02</t>
  </si>
  <si>
    <t>fs 12 02</t>
  </si>
  <si>
    <t>gs 12 02</t>
  </si>
  <si>
    <t>hs 12 02</t>
  </si>
  <si>
    <t>js 12 02</t>
  </si>
  <si>
    <t>qs 12 02</t>
  </si>
  <si>
    <t>rs 12 02</t>
  </si>
  <si>
    <t>ns 11 01</t>
  </si>
  <si>
    <t>as 11 01</t>
  </si>
  <si>
    <t>bs 11 01</t>
  </si>
  <si>
    <t>cs 11 01</t>
  </si>
  <si>
    <t>os 11 01</t>
  </si>
  <si>
    <t>ps 11 01</t>
  </si>
  <si>
    <t>ds 11 01</t>
  </si>
  <si>
    <t>es 11 01</t>
  </si>
  <si>
    <t>fs 11 01</t>
  </si>
  <si>
    <t>gs 11 01</t>
  </si>
  <si>
    <t>hs 11 01</t>
  </si>
  <si>
    <t>js 11 01</t>
  </si>
  <si>
    <t>qs 11 01</t>
  </si>
  <si>
    <t>rs 11 01</t>
  </si>
  <si>
    <t>ns 12 01</t>
  </si>
  <si>
    <t>as 12 01</t>
  </si>
  <si>
    <t>bs 12 01</t>
  </si>
  <si>
    <t>cs 12 01</t>
  </si>
  <si>
    <t>os 12 01</t>
  </si>
  <si>
    <t>ps 12 01</t>
  </si>
  <si>
    <t>ds 12 01</t>
  </si>
  <si>
    <t>es 12 01</t>
  </si>
  <si>
    <t>fs 12 01</t>
  </si>
  <si>
    <t>gs 12 01</t>
  </si>
  <si>
    <t>hs 12 01</t>
  </si>
  <si>
    <t>js 12 01</t>
  </si>
  <si>
    <t>qs 12 01</t>
  </si>
  <si>
    <t>rs 12 01</t>
  </si>
  <si>
    <t>ns 11 04</t>
  </si>
  <si>
    <t>as 11 04</t>
  </si>
  <si>
    <t>bs 11 04</t>
  </si>
  <si>
    <t>cs 11 04</t>
  </si>
  <si>
    <t>os 11 04</t>
  </si>
  <si>
    <t>ps 11 04</t>
  </si>
  <si>
    <t>ds 11 04</t>
  </si>
  <si>
    <t>es 11 04</t>
  </si>
  <si>
    <t>fs 11 04</t>
  </si>
  <si>
    <t>gs 11 04</t>
  </si>
  <si>
    <t>hs 11 04</t>
  </si>
  <si>
    <t>js 11 04</t>
  </si>
  <si>
    <t>qs 11 04</t>
  </si>
  <si>
    <t>rs 11 04</t>
  </si>
  <si>
    <t>ns 12 04</t>
  </si>
  <si>
    <t>as 12 04</t>
  </si>
  <si>
    <t>bs 12 04</t>
  </si>
  <si>
    <t>cs 12 04</t>
  </si>
  <si>
    <t>os 12 04</t>
  </si>
  <si>
    <t>ps 12 04</t>
  </si>
  <si>
    <t>ds 12 04</t>
  </si>
  <si>
    <t>es 12 04</t>
  </si>
  <si>
    <t>fs 12 04</t>
  </si>
  <si>
    <t>gs 12 04</t>
  </si>
  <si>
    <t>hs 12 04</t>
  </si>
  <si>
    <t>js 12 04</t>
  </si>
  <si>
    <t>qs 12 04</t>
  </si>
  <si>
    <t>rs 12 04</t>
  </si>
  <si>
    <t>nt 09</t>
  </si>
  <si>
    <t>at 09</t>
  </si>
  <si>
    <t>ft 09</t>
  </si>
  <si>
    <t>gt 09</t>
  </si>
  <si>
    <t>nt 03</t>
  </si>
  <si>
    <t>at 03</t>
  </si>
  <si>
    <t>ft 03</t>
  </si>
  <si>
    <t>gt 03</t>
  </si>
  <si>
    <t>nt 02</t>
  </si>
  <si>
    <t>at 02</t>
  </si>
  <si>
    <t>ft 02</t>
  </si>
  <si>
    <t>gt 02</t>
  </si>
  <si>
    <t>nt 01</t>
  </si>
  <si>
    <t>at 01</t>
  </si>
  <si>
    <t>ft 01</t>
  </si>
  <si>
    <t>gt 01</t>
  </si>
  <si>
    <t>nt 04</t>
  </si>
  <si>
    <t>at 04</t>
  </si>
  <si>
    <t>ft 04</t>
  </si>
  <si>
    <t>gt 04</t>
  </si>
  <si>
    <t>nt 25 09</t>
  </si>
  <si>
    <t>at 25 09</t>
  </si>
  <si>
    <t>ft 25 09</t>
  </si>
  <si>
    <t>gt 25 09</t>
  </si>
  <si>
    <t>nt 23 09</t>
  </si>
  <si>
    <t>at 23 09</t>
  </si>
  <si>
    <t>ft 23 09</t>
  </si>
  <si>
    <t>gt 23 09</t>
  </si>
  <si>
    <t>nt 24 09</t>
  </si>
  <si>
    <t>at 24 09</t>
  </si>
  <si>
    <t>ft 24 09</t>
  </si>
  <si>
    <t>gt 24 09</t>
  </si>
  <si>
    <t>nt 22 09</t>
  </si>
  <si>
    <t>at 22 09</t>
  </si>
  <si>
    <t>ft 22 09</t>
  </si>
  <si>
    <t>gt 22 09</t>
  </si>
  <si>
    <t>nt 21 09</t>
  </si>
  <si>
    <t>at 21 09</t>
  </si>
  <si>
    <t>ft 21 09</t>
  </si>
  <si>
    <t>gt 21 09</t>
  </si>
  <si>
    <t>nt 25 03</t>
  </si>
  <si>
    <t>at 25 03</t>
  </si>
  <si>
    <t>ft 25 03</t>
  </si>
  <si>
    <t>gt 25 03</t>
  </si>
  <si>
    <t>nt 23 03</t>
  </si>
  <si>
    <t>at 23 03</t>
  </si>
  <si>
    <t>ft 23 03</t>
  </si>
  <si>
    <t>gt 23 03</t>
  </si>
  <si>
    <t>nt 24 03</t>
  </si>
  <si>
    <t>at 24 03</t>
  </si>
  <si>
    <t>ft 24 03</t>
  </si>
  <si>
    <t>gt 24 03</t>
  </si>
  <si>
    <t>nt 22 03</t>
  </si>
  <si>
    <t>at 22 03</t>
  </si>
  <si>
    <t>ft 22 03</t>
  </si>
  <si>
    <t>gt 22 03</t>
  </si>
  <si>
    <t>nt 21 03</t>
  </si>
  <si>
    <t>at 21 03</t>
  </si>
  <si>
    <t>ft 21 03</t>
  </si>
  <si>
    <t>gt 21 03</t>
  </si>
  <si>
    <t>nt 25 02</t>
  </si>
  <si>
    <t>at 25 02</t>
  </si>
  <si>
    <t>ft 25 02</t>
  </si>
  <si>
    <t>gt 25 02</t>
  </si>
  <si>
    <t>nt 23 02</t>
  </si>
  <si>
    <t>at 23 02</t>
  </si>
  <si>
    <t>ft 23 02</t>
  </si>
  <si>
    <t>gt 23 02</t>
  </si>
  <si>
    <t>nt 24 02</t>
  </si>
  <si>
    <t>at 24 02</t>
  </si>
  <si>
    <t>ft 24 02</t>
  </si>
  <si>
    <t>gt 24 02</t>
  </si>
  <si>
    <t>nt 22 02</t>
  </si>
  <si>
    <t>at 22 02</t>
  </si>
  <si>
    <t>ft 22 02</t>
  </si>
  <si>
    <t>gt 22 02</t>
  </si>
  <si>
    <t>nt 21 02</t>
  </si>
  <si>
    <t>at 21 02</t>
  </si>
  <si>
    <t>ft 21 02</t>
  </si>
  <si>
    <t>gt 21 02</t>
  </si>
  <si>
    <t>nt 21 01</t>
  </si>
  <si>
    <t>at 21 01</t>
  </si>
  <si>
    <t>ft 21 01</t>
  </si>
  <si>
    <t>gt 21 01</t>
  </si>
  <si>
    <t>nt 25 04</t>
  </si>
  <si>
    <t>at 25 04</t>
  </si>
  <si>
    <t>ft 25 04</t>
  </si>
  <si>
    <t>gt 25 04</t>
  </si>
  <si>
    <t>nt 23 04</t>
  </si>
  <si>
    <t>at 23 04</t>
  </si>
  <si>
    <t>ft 23 04</t>
  </si>
  <si>
    <t>gt 23 04</t>
  </si>
  <si>
    <t>nt 24 04</t>
  </si>
  <si>
    <t>at 24 04</t>
  </si>
  <si>
    <t>ft 24 04</t>
  </si>
  <si>
    <t>gt 24 04</t>
  </si>
  <si>
    <t>nt 22 04</t>
  </si>
  <si>
    <t>at 22 04</t>
  </si>
  <si>
    <t>ft 22 04</t>
  </si>
  <si>
    <t>gt 22 04</t>
  </si>
  <si>
    <t>nt 21 04</t>
  </si>
  <si>
    <t>at 21 04</t>
  </si>
  <si>
    <t>ft 21 04</t>
  </si>
  <si>
    <t>gt 21 04</t>
  </si>
  <si>
    <t>nts 09</t>
  </si>
  <si>
    <t>ats 09</t>
  </si>
  <si>
    <t>fts 09</t>
  </si>
  <si>
    <t>gts 09</t>
  </si>
  <si>
    <t>nts 03</t>
  </si>
  <si>
    <t>ats 03</t>
  </si>
  <si>
    <t>fts 03</t>
  </si>
  <si>
    <t>gts 03</t>
  </si>
  <si>
    <t>nts 02</t>
  </si>
  <si>
    <t>ats 02</t>
  </si>
  <si>
    <t>fts 02</t>
  </si>
  <si>
    <t>gts 02</t>
  </si>
  <si>
    <t>nts 01</t>
  </si>
  <si>
    <t>ats 01</t>
  </si>
  <si>
    <t>fts 01</t>
  </si>
  <si>
    <t>gts 01</t>
  </si>
  <si>
    <t>nts 04</t>
  </si>
  <si>
    <t>ats 04</t>
  </si>
  <si>
    <t>fts 04</t>
  </si>
  <si>
    <t>gts 04</t>
  </si>
  <si>
    <t>nts 25 09</t>
  </si>
  <si>
    <t>ats 25 09</t>
  </si>
  <si>
    <t>fts 25 09</t>
  </si>
  <si>
    <t>gts 25 09</t>
  </si>
  <si>
    <t>nts 23 09</t>
  </si>
  <si>
    <t>ats 23 09</t>
  </si>
  <si>
    <t>fts 23 09</t>
  </si>
  <si>
    <t>gts 23 09</t>
  </si>
  <si>
    <t>nts 24 09</t>
  </si>
  <si>
    <t>ats 24 09</t>
  </si>
  <si>
    <t>fts 24 09</t>
  </si>
  <si>
    <t>gts 24 09</t>
  </si>
  <si>
    <t>nts 22 09</t>
  </si>
  <si>
    <t>ats 22 09</t>
  </si>
  <si>
    <t>fts 22 09</t>
  </si>
  <si>
    <t>gts 22 09</t>
  </si>
  <si>
    <t>nts 21 09</t>
  </si>
  <si>
    <t>ats 21 09</t>
  </si>
  <si>
    <t>fts 21 09</t>
  </si>
  <si>
    <t>gts 21 09</t>
  </si>
  <si>
    <t>nts 25 03</t>
  </si>
  <si>
    <t>ats 25 03</t>
  </si>
  <si>
    <t>fts 25 03</t>
  </si>
  <si>
    <t>gts 25 03</t>
  </si>
  <si>
    <t>nts 23 03</t>
  </si>
  <si>
    <t>ats 23 03</t>
  </si>
  <si>
    <t>fts 23 03</t>
  </si>
  <si>
    <t>gts 23 03</t>
  </si>
  <si>
    <t>nts 24 03</t>
  </si>
  <si>
    <t>ats 24 03</t>
  </si>
  <si>
    <t>fts 24 03</t>
  </si>
  <si>
    <t>gts 24 03</t>
  </si>
  <si>
    <t>nts 22 03</t>
  </si>
  <si>
    <t>ats 22 03</t>
  </si>
  <si>
    <t>fts 22 03</t>
  </si>
  <si>
    <t>gts 22 03</t>
  </si>
  <si>
    <t>nts 21 03</t>
  </si>
  <si>
    <t>ats 21 03</t>
  </si>
  <si>
    <t>fts 21 03</t>
  </si>
  <si>
    <t>gts 21 03</t>
  </si>
  <si>
    <t>nts 25 02</t>
  </si>
  <si>
    <t>ats 25 02</t>
  </si>
  <si>
    <t>fts 25 02</t>
  </si>
  <si>
    <t>gts 25 02</t>
  </si>
  <si>
    <t>nts 23 02</t>
  </si>
  <si>
    <t>ats 23 02</t>
  </si>
  <si>
    <t>fts 23 02</t>
  </si>
  <si>
    <t>gts 23 02</t>
  </si>
  <si>
    <t>nts 24 02</t>
  </si>
  <si>
    <t>ats 24 02</t>
  </si>
  <si>
    <t>fts 24 02</t>
  </si>
  <si>
    <t>gts 24 02</t>
  </si>
  <si>
    <t>nts 22 02</t>
  </si>
  <si>
    <t>ats 22 02</t>
  </si>
  <si>
    <t>fts 22 02</t>
  </si>
  <si>
    <t>gts 22 02</t>
  </si>
  <si>
    <t>nts 21 02</t>
  </si>
  <si>
    <t>ats 21 02</t>
  </si>
  <si>
    <t>fts 21 02</t>
  </si>
  <si>
    <t>gts 21 02</t>
  </si>
  <si>
    <t>nts 21 01</t>
  </si>
  <si>
    <t>ats 21 01</t>
  </si>
  <si>
    <t>fts 21 01</t>
  </si>
  <si>
    <t>gts 21 01</t>
  </si>
  <si>
    <t>nts 25 04</t>
  </si>
  <si>
    <t>ats 25 04</t>
  </si>
  <si>
    <t>fts 25 04</t>
  </si>
  <si>
    <t>gts 25 04</t>
  </si>
  <si>
    <t>nts 23 04</t>
  </si>
  <si>
    <t>ats 23 04</t>
  </si>
  <si>
    <t>fts 23 04</t>
  </si>
  <si>
    <t>gts 23 04</t>
  </si>
  <si>
    <t>nts 24 04</t>
  </si>
  <si>
    <t>ats 24 04</t>
  </si>
  <si>
    <t>fts 24 04</t>
  </si>
  <si>
    <t>gts 24 04</t>
  </si>
  <si>
    <t>nts 22 04</t>
  </si>
  <si>
    <t>ats 22 04</t>
  </si>
  <si>
    <t>fts 22 04</t>
  </si>
  <si>
    <t>gts 22 04</t>
  </si>
  <si>
    <t>nts 21 04</t>
  </si>
  <si>
    <t>ats 21 04</t>
  </si>
  <si>
    <t>fts 21 04</t>
  </si>
  <si>
    <t>gts 21 04</t>
  </si>
  <si>
    <t>n 31</t>
  </si>
  <si>
    <t>uniquement pour le burmese anglais et le burmese américain</t>
  </si>
  <si>
    <t>a 31</t>
  </si>
  <si>
    <t>b 31</t>
  </si>
  <si>
    <t>c 31</t>
  </si>
  <si>
    <t>o 31</t>
  </si>
  <si>
    <t>p 31</t>
  </si>
  <si>
    <t>d 31</t>
  </si>
  <si>
    <t>e 31</t>
  </si>
  <si>
    <t>f 31</t>
  </si>
  <si>
    <t>g 31</t>
  </si>
  <si>
    <t>h 31</t>
  </si>
  <si>
    <t>j 31</t>
  </si>
  <si>
    <t>q 31</t>
  </si>
  <si>
    <t>r 31</t>
  </si>
  <si>
    <t>n 25 31</t>
  </si>
  <si>
    <t>a 25 31</t>
  </si>
  <si>
    <t>b 25 31</t>
  </si>
  <si>
    <t>c 25 31</t>
  </si>
  <si>
    <t>o 25 31</t>
  </si>
  <si>
    <t>p 25 31</t>
  </si>
  <si>
    <t>d 25 31</t>
  </si>
  <si>
    <t>e 25 31</t>
  </si>
  <si>
    <t>f 25 31</t>
  </si>
  <si>
    <t>g 25 31</t>
  </si>
  <si>
    <t>h 25 31</t>
  </si>
  <si>
    <t>j 25 31</t>
  </si>
  <si>
    <t>q 25 31</t>
  </si>
  <si>
    <t>r 25 31</t>
  </si>
  <si>
    <t>n 23 31</t>
  </si>
  <si>
    <t>a 23 31</t>
  </si>
  <si>
    <t>b 23 31</t>
  </si>
  <si>
    <t>c 23 31</t>
  </si>
  <si>
    <t>o 23 31</t>
  </si>
  <si>
    <t>p 23 31</t>
  </si>
  <si>
    <t>d 23 31</t>
  </si>
  <si>
    <t>e 23 31</t>
  </si>
  <si>
    <t>f 23 31</t>
  </si>
  <si>
    <t>g 23 31</t>
  </si>
  <si>
    <t>h 23 31</t>
  </si>
  <si>
    <t>j 23 31</t>
  </si>
  <si>
    <t>q 23 31</t>
  </si>
  <si>
    <t>r 23 31</t>
  </si>
  <si>
    <t>n 24 31</t>
  </si>
  <si>
    <t>a 24 31</t>
  </si>
  <si>
    <t>b 24 31</t>
  </si>
  <si>
    <t>c 24 31</t>
  </si>
  <si>
    <t>o 24 31</t>
  </si>
  <si>
    <t>p 24 31</t>
  </si>
  <si>
    <t>d 24 31</t>
  </si>
  <si>
    <t>e 24 31</t>
  </si>
  <si>
    <t>f 24 31</t>
  </si>
  <si>
    <t>g 24 31</t>
  </si>
  <si>
    <t>h 24 31</t>
  </si>
  <si>
    <t>j 24 31</t>
  </si>
  <si>
    <t>q 24 31</t>
  </si>
  <si>
    <t>r 24 31</t>
  </si>
  <si>
    <t>n 22 31</t>
  </si>
  <si>
    <t>a 22 31</t>
  </si>
  <si>
    <t>b 22 31</t>
  </si>
  <si>
    <t>c 22 31</t>
  </si>
  <si>
    <t>o 22 31</t>
  </si>
  <si>
    <t>p 22 31</t>
  </si>
  <si>
    <t>d 22 31</t>
  </si>
  <si>
    <t>e 22 31</t>
  </si>
  <si>
    <t>f 22 31</t>
  </si>
  <si>
    <t>g 22 31</t>
  </si>
  <si>
    <t>h 22 31</t>
  </si>
  <si>
    <t>j 22 31</t>
  </si>
  <si>
    <t>q 22 31</t>
  </si>
  <si>
    <t>r 22 31</t>
  </si>
  <si>
    <t>n 21 31</t>
  </si>
  <si>
    <t>a 21 31</t>
  </si>
  <si>
    <t>b 21 31</t>
  </si>
  <si>
    <t>c 21 31</t>
  </si>
  <si>
    <t>o 21 31</t>
  </si>
  <si>
    <t>p 21 31</t>
  </si>
  <si>
    <t>d 21 31</t>
  </si>
  <si>
    <t>e 21 31</t>
  </si>
  <si>
    <t>f 21 31</t>
  </si>
  <si>
    <t>g 21 31</t>
  </si>
  <si>
    <t>h 21 31</t>
  </si>
  <si>
    <t>j 21 31</t>
  </si>
  <si>
    <t>q 21 31</t>
  </si>
  <si>
    <t>r 21 31</t>
  </si>
  <si>
    <t>ny 11 31</t>
  </si>
  <si>
    <t>ay 11 31</t>
  </si>
  <si>
    <t>by 11 31</t>
  </si>
  <si>
    <t>cy 11 31</t>
  </si>
  <si>
    <t>oy 11 31</t>
  </si>
  <si>
    <t>py 11 31</t>
  </si>
  <si>
    <t>dy 11 31</t>
  </si>
  <si>
    <t>ey 11 31</t>
  </si>
  <si>
    <t>fy 11 31</t>
  </si>
  <si>
    <t>gy 11 31</t>
  </si>
  <si>
    <t>hy 11 31</t>
  </si>
  <si>
    <t>jy 11 31</t>
  </si>
  <si>
    <t>qy 11 31</t>
  </si>
  <si>
    <t>ry 11 31</t>
  </si>
  <si>
    <t>ny 12 31</t>
  </si>
  <si>
    <t>ay 12 31</t>
  </si>
  <si>
    <t>by 12 31</t>
  </si>
  <si>
    <t>cy 12 31</t>
  </si>
  <si>
    <t>oy 12 31</t>
  </si>
  <si>
    <t>py 12 31</t>
  </si>
  <si>
    <t>dy 12 31</t>
  </si>
  <si>
    <t>ey 12 31</t>
  </si>
  <si>
    <t>fy 12 31</t>
  </si>
  <si>
    <t>gy 12 31</t>
  </si>
  <si>
    <t>hy 12 31</t>
  </si>
  <si>
    <t>jy 12 31</t>
  </si>
  <si>
    <t>qy 12 31</t>
  </si>
  <si>
    <t>ry 12 31</t>
  </si>
  <si>
    <t>ns 31</t>
  </si>
  <si>
    <t>as 31</t>
  </si>
  <si>
    <t>bs 31</t>
  </si>
  <si>
    <t>cs 31</t>
  </si>
  <si>
    <t>os 31</t>
  </si>
  <si>
    <t>ps 31</t>
  </si>
  <si>
    <t>ds 31</t>
  </si>
  <si>
    <t>es 31</t>
  </si>
  <si>
    <t>fs 31</t>
  </si>
  <si>
    <t>gs 31</t>
  </si>
  <si>
    <t>hs 31</t>
  </si>
  <si>
    <t>js 31</t>
  </si>
  <si>
    <t>qs 31</t>
  </si>
  <si>
    <t>rs 31</t>
  </si>
  <si>
    <t>ns 25 31</t>
  </si>
  <si>
    <t>as 25 31</t>
  </si>
  <si>
    <t>bs 25 31</t>
  </si>
  <si>
    <t>cs 25 31</t>
  </si>
  <si>
    <t>os 25 31</t>
  </si>
  <si>
    <t>ps 25 31</t>
  </si>
  <si>
    <t>ds 25 31</t>
  </si>
  <si>
    <t>es 25 31</t>
  </si>
  <si>
    <t>fs 25 31</t>
  </si>
  <si>
    <t>gs 25 31</t>
  </si>
  <si>
    <t>hs 25 31</t>
  </si>
  <si>
    <t>js 25 31</t>
  </si>
  <si>
    <t>qs 25 31</t>
  </si>
  <si>
    <t>rs 25 31</t>
  </si>
  <si>
    <t>ns 23 31</t>
  </si>
  <si>
    <t>as 23 31</t>
  </si>
  <si>
    <t>bs 23 31</t>
  </si>
  <si>
    <t>cs 23 31</t>
  </si>
  <si>
    <t>os 23 31</t>
  </si>
  <si>
    <t>ps 23 31</t>
  </si>
  <si>
    <t>ds 23 31</t>
  </si>
  <si>
    <t>es 23 31</t>
  </si>
  <si>
    <t>fs 23 31</t>
  </si>
  <si>
    <t>gs 23 31</t>
  </si>
  <si>
    <t>hs 23 31</t>
  </si>
  <si>
    <t>js 23 31</t>
  </si>
  <si>
    <t>qs 23 31</t>
  </si>
  <si>
    <t>rs 23 31</t>
  </si>
  <si>
    <t>ns 24 31</t>
  </si>
  <si>
    <t>as 24 31</t>
  </si>
  <si>
    <t>bs 24 31</t>
  </si>
  <si>
    <t>cs 24 31</t>
  </si>
  <si>
    <t>os 24 31</t>
  </si>
  <si>
    <t>ps 24 31</t>
  </si>
  <si>
    <t>ds 24 31</t>
  </si>
  <si>
    <t>es 24 31</t>
  </si>
  <si>
    <t>fs 24 31</t>
  </si>
  <si>
    <t>gs 24 31</t>
  </si>
  <si>
    <t>hs 24 31</t>
  </si>
  <si>
    <t>js 24 31</t>
  </si>
  <si>
    <t>qs 24 31</t>
  </si>
  <si>
    <t>rs 24 31</t>
  </si>
  <si>
    <t>ns 22 31</t>
  </si>
  <si>
    <t>as 22 31</t>
  </si>
  <si>
    <t>bs 22 31</t>
  </si>
  <si>
    <t>cs 22 31</t>
  </si>
  <si>
    <t>os 22 31</t>
  </si>
  <si>
    <t>ps 22 31</t>
  </si>
  <si>
    <t>ds 22 31</t>
  </si>
  <si>
    <t>es 22 31</t>
  </si>
  <si>
    <t>fs 22 31</t>
  </si>
  <si>
    <t>gs 22 31</t>
  </si>
  <si>
    <t>hs 22 31</t>
  </si>
  <si>
    <t>js 22 31</t>
  </si>
  <si>
    <t>qs 22 31</t>
  </si>
  <si>
    <t>rs 22 31</t>
  </si>
  <si>
    <t>ns 21 31</t>
  </si>
  <si>
    <t>as 21 31</t>
  </si>
  <si>
    <t>bs 21 31</t>
  </si>
  <si>
    <t>cs 21 31</t>
  </si>
  <si>
    <t>os 21 31</t>
  </si>
  <si>
    <t>ps 21 31</t>
  </si>
  <si>
    <t>ds 21 31</t>
  </si>
  <si>
    <t>es 21 31</t>
  </si>
  <si>
    <t>fs 21 31</t>
  </si>
  <si>
    <t>gs 21 31</t>
  </si>
  <si>
    <t>hs 21 31</t>
  </si>
  <si>
    <t>js 21 31</t>
  </si>
  <si>
    <t>qs 21 31</t>
  </si>
  <si>
    <t>rs 21 31</t>
  </si>
  <si>
    <t>ns 11 31</t>
  </si>
  <si>
    <t>as 11 31</t>
  </si>
  <si>
    <t>bs 11 31</t>
  </si>
  <si>
    <t>cs 11 31</t>
  </si>
  <si>
    <t>os 11 31</t>
  </si>
  <si>
    <t>ps 11 31</t>
  </si>
  <si>
    <t>ds 11 31</t>
  </si>
  <si>
    <t>es 11 31</t>
  </si>
  <si>
    <t>fs 11 31</t>
  </si>
  <si>
    <t>gs 11 31</t>
  </si>
  <si>
    <t>hs 11 31</t>
  </si>
  <si>
    <t>js 11 31</t>
  </si>
  <si>
    <t>qs 11 31</t>
  </si>
  <si>
    <t>rs 11 31</t>
  </si>
  <si>
    <t>ns 12 31</t>
  </si>
  <si>
    <t>as 12 31</t>
  </si>
  <si>
    <t>bs 12 31</t>
  </si>
  <si>
    <t>cs 12 31</t>
  </si>
  <si>
    <t>os 12 31</t>
  </si>
  <si>
    <t>ps 12 31</t>
  </si>
  <si>
    <t>ds 12 31</t>
  </si>
  <si>
    <t>es 12 31</t>
  </si>
  <si>
    <t>fs 12 31</t>
  </si>
  <si>
    <t>gs 12 31</t>
  </si>
  <si>
    <t>hs 12 31</t>
  </si>
  <si>
    <t>js 12 31</t>
  </si>
  <si>
    <t>qs 12 31</t>
  </si>
  <si>
    <t>rs 12 31</t>
  </si>
  <si>
    <t>n 31 09</t>
  </si>
  <si>
    <t>a 31 09</t>
  </si>
  <si>
    <t>b 31 09</t>
  </si>
  <si>
    <t>c 31 09</t>
  </si>
  <si>
    <t>o 31 09</t>
  </si>
  <si>
    <t>p 31 09</t>
  </si>
  <si>
    <t>d 31 09</t>
  </si>
  <si>
    <t>e 31 09</t>
  </si>
  <si>
    <t>f 31 09</t>
  </si>
  <si>
    <t>g 31 09</t>
  </si>
  <si>
    <t>h 31 09</t>
  </si>
  <si>
    <t>j 31 09</t>
  </si>
  <si>
    <t>q 31 09</t>
  </si>
  <si>
    <t>r 31 09</t>
  </si>
  <si>
    <t>n 31 03</t>
  </si>
  <si>
    <t>a 31 03</t>
  </si>
  <si>
    <t>b 31 03</t>
  </si>
  <si>
    <t>c 31 03</t>
  </si>
  <si>
    <t>o 31 03</t>
  </si>
  <si>
    <t>p 31 03</t>
  </si>
  <si>
    <t>d 31 03</t>
  </si>
  <si>
    <t>e 31 03</t>
  </si>
  <si>
    <t>f 31 03</t>
  </si>
  <si>
    <t>g 31 03</t>
  </si>
  <si>
    <t>h 31 03</t>
  </si>
  <si>
    <t>j 31 03</t>
  </si>
  <si>
    <t>q 31 03</t>
  </si>
  <si>
    <t>r 31 03</t>
  </si>
  <si>
    <t>n 31 02</t>
  </si>
  <si>
    <t>a 31 02</t>
  </si>
  <si>
    <t>b 31 02</t>
  </si>
  <si>
    <t>c 31 02</t>
  </si>
  <si>
    <t>o 31 02</t>
  </si>
  <si>
    <t>p 31 02</t>
  </si>
  <si>
    <t>d 31 02</t>
  </si>
  <si>
    <t>e 31 02</t>
  </si>
  <si>
    <t>f 31 02</t>
  </si>
  <si>
    <t>g 31 02</t>
  </si>
  <si>
    <t>h 31 02</t>
  </si>
  <si>
    <t>j 31 02</t>
  </si>
  <si>
    <t>q 31 02</t>
  </si>
  <si>
    <t>r 31 02</t>
  </si>
  <si>
    <t>n 31 01</t>
  </si>
  <si>
    <t>a 31 01</t>
  </si>
  <si>
    <t>b 31 01</t>
  </si>
  <si>
    <t>c 31 01</t>
  </si>
  <si>
    <t>o 31 01</t>
  </si>
  <si>
    <t>p 31 01</t>
  </si>
  <si>
    <t>d 31 01</t>
  </si>
  <si>
    <t>e 31 01</t>
  </si>
  <si>
    <t>f 31 01</t>
  </si>
  <si>
    <t>g 31 01</t>
  </si>
  <si>
    <t>h 31 01</t>
  </si>
  <si>
    <t>j 31 01</t>
  </si>
  <si>
    <t>q 31 01</t>
  </si>
  <si>
    <t>r 31 01</t>
  </si>
  <si>
    <t>n 31 04</t>
  </si>
  <si>
    <t>a 31 04</t>
  </si>
  <si>
    <t>b 31 04</t>
  </si>
  <si>
    <t>c 31 04</t>
  </si>
  <si>
    <t>o 31 04</t>
  </si>
  <si>
    <t>p 31 04</t>
  </si>
  <si>
    <t>d 31 04</t>
  </si>
  <si>
    <t>e 31 04</t>
  </si>
  <si>
    <t>f 31 04</t>
  </si>
  <si>
    <t>g 31 04</t>
  </si>
  <si>
    <t>h 31 04</t>
  </si>
  <si>
    <t>j 31 04</t>
  </si>
  <si>
    <t>q 31 04</t>
  </si>
  <si>
    <t>r 31 04</t>
  </si>
  <si>
    <t>n 25 31 09</t>
  </si>
  <si>
    <t>a 25 31 09</t>
  </si>
  <si>
    <t>b 25 31 09</t>
  </si>
  <si>
    <t>c 25 31 09</t>
  </si>
  <si>
    <t>o 25 31 09</t>
  </si>
  <si>
    <t>p 25 31 09</t>
  </si>
  <si>
    <t>d 25 31 09</t>
  </si>
  <si>
    <t>e 25 31 09</t>
  </si>
  <si>
    <t>f 25 31 09</t>
  </si>
  <si>
    <t>g 25 31 09</t>
  </si>
  <si>
    <t>h 25 31 09</t>
  </si>
  <si>
    <t>j 25 31 09</t>
  </si>
  <si>
    <t>q 25 31 09</t>
  </si>
  <si>
    <t>r 25 31 09</t>
  </si>
  <si>
    <t>n 23 31 09</t>
  </si>
  <si>
    <t>a 23 31 09</t>
  </si>
  <si>
    <t>b 23 31 09</t>
  </si>
  <si>
    <t>c 23 31 09</t>
  </si>
  <si>
    <t>o 23 31 09</t>
  </si>
  <si>
    <t>p 23 31 09</t>
  </si>
  <si>
    <t>d 23 31 09</t>
  </si>
  <si>
    <t>e 23 31 09</t>
  </si>
  <si>
    <t>f 23 31 09</t>
  </si>
  <si>
    <t>g 23 31 09</t>
  </si>
  <si>
    <t>h 23 31 09</t>
  </si>
  <si>
    <t>j 23 31 09</t>
  </si>
  <si>
    <t>q 23 31 09</t>
  </si>
  <si>
    <t>r 23 31 09</t>
  </si>
  <si>
    <t>n 24 31 09</t>
  </si>
  <si>
    <t>a 24 31 09</t>
  </si>
  <si>
    <t>b 24 31 09</t>
  </si>
  <si>
    <t>c 24 31 09</t>
  </si>
  <si>
    <t>o 24 31 09</t>
  </si>
  <si>
    <t>p 24 31 09</t>
  </si>
  <si>
    <t>d 24 31 09</t>
  </si>
  <si>
    <t>e 24 31 09</t>
  </si>
  <si>
    <t>f 24 31 09</t>
  </si>
  <si>
    <t>g 24 31 09</t>
  </si>
  <si>
    <t>h 24 31 09</t>
  </si>
  <si>
    <t>j 24 31 09</t>
  </si>
  <si>
    <t>q 24 31 09</t>
  </si>
  <si>
    <t>r 24 31 09</t>
  </si>
  <si>
    <t>n 22 31 09</t>
  </si>
  <si>
    <t>a 22 31 09</t>
  </si>
  <si>
    <t>b 22 31 09</t>
  </si>
  <si>
    <t>c 22 31 09</t>
  </si>
  <si>
    <t>o 22 31 09</t>
  </si>
  <si>
    <t>p 22 31 09</t>
  </si>
  <si>
    <t>d 22 31 09</t>
  </si>
  <si>
    <t>e 22 31 09</t>
  </si>
  <si>
    <t>f 22 31 09</t>
  </si>
  <si>
    <t>g 22 31 09</t>
  </si>
  <si>
    <t>h 22 31 09</t>
  </si>
  <si>
    <t>j 22 31 09</t>
  </si>
  <si>
    <t>q 22 31 09</t>
  </si>
  <si>
    <t>r 22 31 09</t>
  </si>
  <si>
    <t>n 21 31 09</t>
  </si>
  <si>
    <t>a 21 31 09</t>
  </si>
  <si>
    <t>b 21 31 09</t>
  </si>
  <si>
    <t>c 21 31 09</t>
  </si>
  <si>
    <t>o 21 31 09</t>
  </si>
  <si>
    <t>p 21 31 09</t>
  </si>
  <si>
    <t>d 21 31 09</t>
  </si>
  <si>
    <t>e 21 31 09</t>
  </si>
  <si>
    <t>f 21 31 09</t>
  </si>
  <si>
    <t>g 21 31 09</t>
  </si>
  <si>
    <t>h 21 31 09</t>
  </si>
  <si>
    <t>j 21 31 09</t>
  </si>
  <si>
    <t>q 21 31 09</t>
  </si>
  <si>
    <t>r 21 31 09</t>
  </si>
  <si>
    <t>n 25 31 03</t>
  </si>
  <si>
    <t>a 25 31 03</t>
  </si>
  <si>
    <t>b 25 31 03</t>
  </si>
  <si>
    <t>c 25 31 03</t>
  </si>
  <si>
    <t>o 25 31 03</t>
  </si>
  <si>
    <t>p 25 31 03</t>
  </si>
  <si>
    <t>d 25 31 03</t>
  </si>
  <si>
    <t>e 25 31 03</t>
  </si>
  <si>
    <t>f 25 31 03</t>
  </si>
  <si>
    <t>g 25 31 03</t>
  </si>
  <si>
    <t>h 25 31 03</t>
  </si>
  <si>
    <t>j 25 31 03</t>
  </si>
  <si>
    <t>q 25 31 03</t>
  </si>
  <si>
    <t>r 25 31 03</t>
  </si>
  <si>
    <t>n 23 31 03</t>
  </si>
  <si>
    <t>a 23 31 03</t>
  </si>
  <si>
    <t>b 23 31 03</t>
  </si>
  <si>
    <t>c 23 31 03</t>
  </si>
  <si>
    <t>o 23 31 03</t>
  </si>
  <si>
    <t>p 23 31 03</t>
  </si>
  <si>
    <t>d 23 31 03</t>
  </si>
  <si>
    <t>e 23 31 03</t>
  </si>
  <si>
    <t>f 23 31 03</t>
  </si>
  <si>
    <t>g 23 31 03</t>
  </si>
  <si>
    <t>h 23 31 03</t>
  </si>
  <si>
    <t>j 23 31 03</t>
  </si>
  <si>
    <t>q 23 31 03</t>
  </si>
  <si>
    <t>r 23 31 03</t>
  </si>
  <si>
    <t>n 24 31 03</t>
  </si>
  <si>
    <t>a 24 31 03</t>
  </si>
  <si>
    <t>b 24 31 03</t>
  </si>
  <si>
    <t>c 24 31 03</t>
  </si>
  <si>
    <t>o 24 31 03</t>
  </si>
  <si>
    <t>p 24 31 03</t>
  </si>
  <si>
    <t>d 24 31 03</t>
  </si>
  <si>
    <t>e 24 31 03</t>
  </si>
  <si>
    <t>f 24 31 03</t>
  </si>
  <si>
    <t>g 24 31 03</t>
  </si>
  <si>
    <t>h 24 31 03</t>
  </si>
  <si>
    <t>j 24 31 03</t>
  </si>
  <si>
    <t>q 24 31 03</t>
  </si>
  <si>
    <t>r 24 31 03</t>
  </si>
  <si>
    <t>n 22 31 03</t>
  </si>
  <si>
    <t>a 22 31 03</t>
  </si>
  <si>
    <t>b 22 31 03</t>
  </si>
  <si>
    <t>c 22 31 03</t>
  </si>
  <si>
    <t>o 22 31 03</t>
  </si>
  <si>
    <t>p 22 31 03</t>
  </si>
  <si>
    <t>d 22 31 03</t>
  </si>
  <si>
    <t>e 22 31 03</t>
  </si>
  <si>
    <t>f 22 31 03</t>
  </si>
  <si>
    <t>g 22 31 03</t>
  </si>
  <si>
    <t>h 22 31 03</t>
  </si>
  <si>
    <t>j 22 31 03</t>
  </si>
  <si>
    <t>q 22 31 03</t>
  </si>
  <si>
    <t>r 22 31 03</t>
  </si>
  <si>
    <t>n 21 31 03</t>
  </si>
  <si>
    <t>a 21 31 03</t>
  </si>
  <si>
    <t>b 21 31 03</t>
  </si>
  <si>
    <t>c 21 31 03</t>
  </si>
  <si>
    <t>o 21 31 03</t>
  </si>
  <si>
    <t>p 21 31 03</t>
  </si>
  <si>
    <t>d 21 31 03</t>
  </si>
  <si>
    <t>e 21 31 03</t>
  </si>
  <si>
    <t>f 21 31 03</t>
  </si>
  <si>
    <t>g 21 31 03</t>
  </si>
  <si>
    <t>h 21 31 03</t>
  </si>
  <si>
    <t>j 21 31 03</t>
  </si>
  <si>
    <t>q 21 31 03</t>
  </si>
  <si>
    <t>r 21 31 03</t>
  </si>
  <si>
    <t>n 25 31 02</t>
  </si>
  <si>
    <t>a 25 31 02</t>
  </si>
  <si>
    <t>b 25 31 02</t>
  </si>
  <si>
    <t>c 25 31 02</t>
  </si>
  <si>
    <t>o 25 31 02</t>
  </si>
  <si>
    <t>p 25 31 02</t>
  </si>
  <si>
    <t>d 25 31 02</t>
  </si>
  <si>
    <t>e 25 31 02</t>
  </si>
  <si>
    <t>f 25 31 02</t>
  </si>
  <si>
    <t>g 25 31 02</t>
  </si>
  <si>
    <t>h 25 31 02</t>
  </si>
  <si>
    <t>j 25 31 02</t>
  </si>
  <si>
    <t>q 25 31 02</t>
  </si>
  <si>
    <t>r 25 31 02</t>
  </si>
  <si>
    <t>n 23 31 02</t>
  </si>
  <si>
    <t>a 23 31 02</t>
  </si>
  <si>
    <t>b 23 31 02</t>
  </si>
  <si>
    <t>c 23 31 02</t>
  </si>
  <si>
    <t>o 23 31 02</t>
  </si>
  <si>
    <t>p 23 31 02</t>
  </si>
  <si>
    <t>d 23 31 02</t>
  </si>
  <si>
    <t>e 23 31 02</t>
  </si>
  <si>
    <t>f 23 31 02</t>
  </si>
  <si>
    <t>g 23 31 02</t>
  </si>
  <si>
    <t>h 23 31 02</t>
  </si>
  <si>
    <t>j 23 31 02</t>
  </si>
  <si>
    <t>q 23 31 02</t>
  </si>
  <si>
    <t>r 23 31 02</t>
  </si>
  <si>
    <t>n 24 31 02</t>
  </si>
  <si>
    <t>a 24 31 02</t>
  </si>
  <si>
    <t>b 24 31 02</t>
  </si>
  <si>
    <t>c 24 31 02</t>
  </si>
  <si>
    <t>o 24 31 02</t>
  </si>
  <si>
    <t>p 24 31 02</t>
  </si>
  <si>
    <t>d 24 31 02</t>
  </si>
  <si>
    <t>e 24 31 02</t>
  </si>
  <si>
    <t>f 24 31 02</t>
  </si>
  <si>
    <t>g 24 31 02</t>
  </si>
  <si>
    <t>h 24 31 02</t>
  </si>
  <si>
    <t>j 24 31 02</t>
  </si>
  <si>
    <t>q 24 31 02</t>
  </si>
  <si>
    <t>r 24 31 02</t>
  </si>
  <si>
    <t>n 22 31 02</t>
  </si>
  <si>
    <t>a 22 31 02</t>
  </si>
  <si>
    <t>b 22 31 02</t>
  </si>
  <si>
    <t>c 22 31 02</t>
  </si>
  <si>
    <t>o 22 31 02</t>
  </si>
  <si>
    <t>p 22 31 02</t>
  </si>
  <si>
    <t>d 22 31 02</t>
  </si>
  <si>
    <t>e 22 31 02</t>
  </si>
  <si>
    <t>f 22 31 02</t>
  </si>
  <si>
    <t>g 22 31 02</t>
  </si>
  <si>
    <t>h 22 31 02</t>
  </si>
  <si>
    <t>j 22 31 02</t>
  </si>
  <si>
    <t>q 22 31 02</t>
  </si>
  <si>
    <t>r 22 31 02</t>
  </si>
  <si>
    <t>n 21 31 02</t>
  </si>
  <si>
    <t>a 21 31 02</t>
  </si>
  <si>
    <t>b 21 31 02</t>
  </si>
  <si>
    <t>c 21 31 02</t>
  </si>
  <si>
    <t>o 21 31 02</t>
  </si>
  <si>
    <t>p 21 31 02</t>
  </si>
  <si>
    <t>d 21 31 02</t>
  </si>
  <si>
    <t>e 21 31 02</t>
  </si>
  <si>
    <t>f 21 31 02</t>
  </si>
  <si>
    <t>g 21 31 02</t>
  </si>
  <si>
    <t>h 21 31 02</t>
  </si>
  <si>
    <t>j 21 31 02</t>
  </si>
  <si>
    <t>q 21 31 02</t>
  </si>
  <si>
    <t>r 21 31 02</t>
  </si>
  <si>
    <t>n 21 31 01</t>
  </si>
  <si>
    <t>a 21 31 01</t>
  </si>
  <si>
    <t>b 21 31 01</t>
  </si>
  <si>
    <t>c 21 31 01</t>
  </si>
  <si>
    <t>o 21 31 01</t>
  </si>
  <si>
    <t>p 21 31 01</t>
  </si>
  <si>
    <t>d 21 31 01</t>
  </si>
  <si>
    <t>e 21 31 01</t>
  </si>
  <si>
    <t>f 21 31 01</t>
  </si>
  <si>
    <t>g 21 31 01</t>
  </si>
  <si>
    <t>h 21 31 01</t>
  </si>
  <si>
    <t>j 21 31 01</t>
  </si>
  <si>
    <t>q 21 31 01</t>
  </si>
  <si>
    <t>r 21 31 01</t>
  </si>
  <si>
    <t>n 25 31 04</t>
  </si>
  <si>
    <t>a 25 31 04</t>
  </si>
  <si>
    <t>b 25 31 04</t>
  </si>
  <si>
    <t>c 25 31 04</t>
  </si>
  <si>
    <t>o 25 31 04</t>
  </si>
  <si>
    <t>p 25 31 04</t>
  </si>
  <si>
    <t>d 25 31 04</t>
  </si>
  <si>
    <t>e 25 31 04</t>
  </si>
  <si>
    <t>f 25 31 04</t>
  </si>
  <si>
    <t>g 25 31 04</t>
  </si>
  <si>
    <t>h 25 31 04</t>
  </si>
  <si>
    <t>j 25 31 04</t>
  </si>
  <si>
    <t>q 25 31 04</t>
  </si>
  <si>
    <t>r 25 31 04</t>
  </si>
  <si>
    <t>n 23 31 04</t>
  </si>
  <si>
    <t>a 23 31 04</t>
  </si>
  <si>
    <t>b 23 31 04</t>
  </si>
  <si>
    <t>c 23 31 04</t>
  </si>
  <si>
    <t>o 23 31 04</t>
  </si>
  <si>
    <t>p 23 31 04</t>
  </si>
  <si>
    <t>d 23 31 04</t>
  </si>
  <si>
    <t>e 23 31 04</t>
  </si>
  <si>
    <t>f 23 31 04</t>
  </si>
  <si>
    <t>g 23 31 04</t>
  </si>
  <si>
    <t>h 23 31 04</t>
  </si>
  <si>
    <t>j 23 31 04</t>
  </si>
  <si>
    <t>q 23 31 04</t>
  </si>
  <si>
    <t>r 23 31 04</t>
  </si>
  <si>
    <t>n 24 31 04</t>
  </si>
  <si>
    <t>a 24 31 04</t>
  </si>
  <si>
    <t>b 24 31 04</t>
  </si>
  <si>
    <t>c 24 31 04</t>
  </si>
  <si>
    <t>o 24 31 04</t>
  </si>
  <si>
    <t>p 24 31 04</t>
  </si>
  <si>
    <t>d 24 31 04</t>
  </si>
  <si>
    <t>e 24 31 04</t>
  </si>
  <si>
    <t>f 24 31 04</t>
  </si>
  <si>
    <t>g 24 31 04</t>
  </si>
  <si>
    <t>h 24 31 04</t>
  </si>
  <si>
    <t>j 24 31 04</t>
  </si>
  <si>
    <t>q 24 31 04</t>
  </si>
  <si>
    <t>r 24 31 04</t>
  </si>
  <si>
    <t>n 22 31 04</t>
  </si>
  <si>
    <t>a 22 31 04</t>
  </si>
  <si>
    <t>b 22 31 04</t>
  </si>
  <si>
    <t>c 22 31 04</t>
  </si>
  <si>
    <t>o 22 31 04</t>
  </si>
  <si>
    <t>p 22 31 04</t>
  </si>
  <si>
    <t>d 22 31 04</t>
  </si>
  <si>
    <t>e 22 31 04</t>
  </si>
  <si>
    <t>f 22 31 04</t>
  </si>
  <si>
    <t>g 22 31 04</t>
  </si>
  <si>
    <t>h 22 31 04</t>
  </si>
  <si>
    <t>j 22 31 04</t>
  </si>
  <si>
    <t>q 22 31 04</t>
  </si>
  <si>
    <t>r 22 31 04</t>
  </si>
  <si>
    <t>n 21 31 04</t>
  </si>
  <si>
    <t>a 21 31 04</t>
  </si>
  <si>
    <t>b 21 31 04</t>
  </si>
  <si>
    <t>c 21 31 04</t>
  </si>
  <si>
    <t>o 21 31 04</t>
  </si>
  <si>
    <t>p 21 31 04</t>
  </si>
  <si>
    <t>d 21 31 04</t>
  </si>
  <si>
    <t>e 21 31 04</t>
  </si>
  <si>
    <t>f 21 31 04</t>
  </si>
  <si>
    <t>g 21 31 04</t>
  </si>
  <si>
    <t>h 21 31 04</t>
  </si>
  <si>
    <t>j 21 31 04</t>
  </si>
  <si>
    <t>q 21 31 04</t>
  </si>
  <si>
    <t>r 21 31 04</t>
  </si>
  <si>
    <t>ny 11 31 09</t>
  </si>
  <si>
    <t>ay 11 31 09</t>
  </si>
  <si>
    <t>by 11 31 09</t>
  </si>
  <si>
    <t>cy 11 31 09</t>
  </si>
  <si>
    <t>oy 11 31 09</t>
  </si>
  <si>
    <t>py 11 31 09</t>
  </si>
  <si>
    <t>dy 11 31 09</t>
  </si>
  <si>
    <t>ey 11 31 09</t>
  </si>
  <si>
    <t>fy 11 31 09</t>
  </si>
  <si>
    <t>gy 11 31 09</t>
  </si>
  <si>
    <t>hy 11 31 09</t>
  </si>
  <si>
    <t>jy 11 31 09</t>
  </si>
  <si>
    <t>qy 11 31 09</t>
  </si>
  <si>
    <t>ry 11 31 09</t>
  </si>
  <si>
    <t>ny 12 31 09</t>
  </si>
  <si>
    <t>ay 12 31 09</t>
  </si>
  <si>
    <t>by 12 31 09</t>
  </si>
  <si>
    <t>cy 12 31 09</t>
  </si>
  <si>
    <t>oy 12 31 09</t>
  </si>
  <si>
    <t>py 12 31 09</t>
  </si>
  <si>
    <t>dy 12 31 09</t>
  </si>
  <si>
    <t>ey 12 31 09</t>
  </si>
  <si>
    <t>fy 12 31 09</t>
  </si>
  <si>
    <t>gy 12 31 09</t>
  </si>
  <si>
    <t>hy 12 31 09</t>
  </si>
  <si>
    <t>jy 12 31 09</t>
  </si>
  <si>
    <t>qy 12 31 09</t>
  </si>
  <si>
    <t>ry 12 31 09</t>
  </si>
  <si>
    <t>ny 11 31 03</t>
  </si>
  <si>
    <t>ay 11 31 03</t>
  </si>
  <si>
    <t>by 11 31 03</t>
  </si>
  <si>
    <t>cy 11 31 03</t>
  </si>
  <si>
    <t>oy 11 31 03</t>
  </si>
  <si>
    <t>py 11 31 03</t>
  </si>
  <si>
    <t>dy 11 31 03</t>
  </si>
  <si>
    <t>ey 11 31 03</t>
  </si>
  <si>
    <t>fy 11 31 03</t>
  </si>
  <si>
    <t>gy 11 31 03</t>
  </si>
  <si>
    <t>hy 11 31 03</t>
  </si>
  <si>
    <t>jy 11 31 03</t>
  </si>
  <si>
    <t>qy 11 31 03</t>
  </si>
  <si>
    <t>ry 11 31 03</t>
  </si>
  <si>
    <t>ny 12 31 03</t>
  </si>
  <si>
    <t>ay 12 31 03</t>
  </si>
  <si>
    <t>by 12 31 03</t>
  </si>
  <si>
    <t>cy 12 31 03</t>
  </si>
  <si>
    <t>oy 12 31 03</t>
  </si>
  <si>
    <t>py 12 31 03</t>
  </si>
  <si>
    <t>dy 12 31 03</t>
  </si>
  <si>
    <t>ey 12 31 03</t>
  </si>
  <si>
    <t>fy 12 31 03</t>
  </si>
  <si>
    <t>gy 12 31 03</t>
  </si>
  <si>
    <t>hy 12 31 03</t>
  </si>
  <si>
    <t>jy 12 31 03</t>
  </si>
  <si>
    <t>qy 12 31 03</t>
  </si>
  <si>
    <t>ry 12 31 03</t>
  </si>
  <si>
    <t>ny 11 31 02</t>
  </si>
  <si>
    <t>ay 11 31 02</t>
  </si>
  <si>
    <t>by 11 31 02</t>
  </si>
  <si>
    <t>cy 11 31 02</t>
  </si>
  <si>
    <t>oy 11 31 02</t>
  </si>
  <si>
    <t>py 11 31 02</t>
  </si>
  <si>
    <t>dy 11 31 02</t>
  </si>
  <si>
    <t>ey 11 31 02</t>
  </si>
  <si>
    <t>fy 11 31 02</t>
  </si>
  <si>
    <t>gy 11 31 02</t>
  </si>
  <si>
    <t>hy 11 31 02</t>
  </si>
  <si>
    <t>jy 11 31 02</t>
  </si>
  <si>
    <t>qy 11 31 02</t>
  </si>
  <si>
    <t>ry 11 31 02</t>
  </si>
  <si>
    <t>ny 12 31 02</t>
  </si>
  <si>
    <t>ay 12 31 02</t>
  </si>
  <si>
    <t>by 12 31 02</t>
  </si>
  <si>
    <t>cy 12 31 02</t>
  </si>
  <si>
    <t>oy 12 31 02</t>
  </si>
  <si>
    <t>py 12 31 02</t>
  </si>
  <si>
    <t>dy 12 31 02</t>
  </si>
  <si>
    <t>ey 12 31 02</t>
  </si>
  <si>
    <t>fy 12 31 02</t>
  </si>
  <si>
    <t>gy 12 31 02</t>
  </si>
  <si>
    <t>hy 12 31 02</t>
  </si>
  <si>
    <t>jy 12 31 02</t>
  </si>
  <si>
    <t>qy 12 31 02</t>
  </si>
  <si>
    <t>ry 12 31 02</t>
  </si>
  <si>
    <t>ny 11 31 01</t>
  </si>
  <si>
    <t>ay 11 31 01</t>
  </si>
  <si>
    <t>by 11 31 01</t>
  </si>
  <si>
    <t>cy 11 31 01</t>
  </si>
  <si>
    <t>oy 11 31 01</t>
  </si>
  <si>
    <t>py 11 31 01</t>
  </si>
  <si>
    <t>dy 11 31 01</t>
  </si>
  <si>
    <t>ey 11 31 01</t>
  </si>
  <si>
    <t>fy 11 31 01</t>
  </si>
  <si>
    <t>gy 11 31 01</t>
  </si>
  <si>
    <t>hy 11 31 01</t>
  </si>
  <si>
    <t>jy 11 31 01</t>
  </si>
  <si>
    <t>qy 11 31 01</t>
  </si>
  <si>
    <t>ry 11 31 01</t>
  </si>
  <si>
    <t>ny 12 31 01</t>
  </si>
  <si>
    <t>ay 12 31 01</t>
  </si>
  <si>
    <t>by 12 31 01</t>
  </si>
  <si>
    <t>cy 12 31 01</t>
  </si>
  <si>
    <t>oy 12 31 01</t>
  </si>
  <si>
    <t>py 12 31 01</t>
  </si>
  <si>
    <t>dy 12 31 01</t>
  </si>
  <si>
    <t>ey 12 31 01</t>
  </si>
  <si>
    <t>fy 12 31 01</t>
  </si>
  <si>
    <t>gy 12 31 01</t>
  </si>
  <si>
    <t>hy 12 31 01</t>
  </si>
  <si>
    <t>jy 12 31 01</t>
  </si>
  <si>
    <t>qy 12 31 01</t>
  </si>
  <si>
    <t>ry 12 31 01</t>
  </si>
  <si>
    <t>ny 11 31 04</t>
  </si>
  <si>
    <t>ay 11 31 04</t>
  </si>
  <si>
    <t>by 11 31 04</t>
  </si>
  <si>
    <t>cy 11 31 04</t>
  </si>
  <si>
    <t>oy 11 31 04</t>
  </si>
  <si>
    <t>py 11 31 04</t>
  </si>
  <si>
    <t>dy 11 31 04</t>
  </si>
  <si>
    <t>ey 11 31 04</t>
  </si>
  <si>
    <t>fy 11 31 04</t>
  </si>
  <si>
    <t>gy 11 31 04</t>
  </si>
  <si>
    <t>hy 11 31 04</t>
  </si>
  <si>
    <t>jy 11 31 04</t>
  </si>
  <si>
    <t>qy 11 31 04</t>
  </si>
  <si>
    <t>ry 11 31 04</t>
  </si>
  <si>
    <t>ny 12 31 04</t>
  </si>
  <si>
    <t>ay 12 31 04</t>
  </si>
  <si>
    <t>by 12 31 04</t>
  </si>
  <si>
    <t>cy 12 31 04</t>
  </si>
  <si>
    <t>oy 12 31 04</t>
  </si>
  <si>
    <t>py 12 31 04</t>
  </si>
  <si>
    <t>dy 12 31 04</t>
  </si>
  <si>
    <t>ey 12 31 04</t>
  </si>
  <si>
    <t>fy 12 31 04</t>
  </si>
  <si>
    <t>gy 12 31 04</t>
  </si>
  <si>
    <t>hy 12 31 04</t>
  </si>
  <si>
    <t>jy 12 31 04</t>
  </si>
  <si>
    <t>qy 12 31 04</t>
  </si>
  <si>
    <t>ry 12 31 04</t>
  </si>
  <si>
    <t>ns 31 09</t>
  </si>
  <si>
    <t>as 31 09</t>
  </si>
  <si>
    <t>bs 31 09</t>
  </si>
  <si>
    <t>cs 31 09</t>
  </si>
  <si>
    <t>os 31 09</t>
  </si>
  <si>
    <t>ps 31 09</t>
  </si>
  <si>
    <t>ds 31 09</t>
  </si>
  <si>
    <t>es 31 09</t>
  </si>
  <si>
    <t>fs 31 09</t>
  </si>
  <si>
    <t>gs 31 09</t>
  </si>
  <si>
    <t>hs 31 09</t>
  </si>
  <si>
    <t>js 31 09</t>
  </si>
  <si>
    <t>qs 31 09</t>
  </si>
  <si>
    <t>rs 31 09</t>
  </si>
  <si>
    <t>ns 31 03</t>
  </si>
  <si>
    <t>as 31 03</t>
  </si>
  <si>
    <t>bs 31 03</t>
  </si>
  <si>
    <t>cs 31 03</t>
  </si>
  <si>
    <t>os 31 03</t>
  </si>
  <si>
    <t>ps 31 03</t>
  </si>
  <si>
    <t>ds 31 03</t>
  </si>
  <si>
    <t>es 31 03</t>
  </si>
  <si>
    <t>fs 31 03</t>
  </si>
  <si>
    <t>gs 31 03</t>
  </si>
  <si>
    <t>hs 31 03</t>
  </si>
  <si>
    <t>js 31 03</t>
  </si>
  <si>
    <t>qs 31 03</t>
  </si>
  <si>
    <t>rs 31 03</t>
  </si>
  <si>
    <t>ns 31 02</t>
  </si>
  <si>
    <t>as 31 02</t>
  </si>
  <si>
    <t>bs 31 02</t>
  </si>
  <si>
    <t>cs 31 02</t>
  </si>
  <si>
    <t>os 31 02</t>
  </si>
  <si>
    <t>ps 31 02</t>
  </si>
  <si>
    <t>ds 31 02</t>
  </si>
  <si>
    <t>es 31 02</t>
  </si>
  <si>
    <t>fs 31 02</t>
  </si>
  <si>
    <t>gs 31 02</t>
  </si>
  <si>
    <t>hs 31 02</t>
  </si>
  <si>
    <t>js 31 02</t>
  </si>
  <si>
    <t>qs 31 02</t>
  </si>
  <si>
    <t>rs 31 02</t>
  </si>
  <si>
    <t>ns 31 01</t>
  </si>
  <si>
    <t>as 31 01</t>
  </si>
  <si>
    <t>bs 31 01</t>
  </si>
  <si>
    <t>cs 31 01</t>
  </si>
  <si>
    <t>os 31 01</t>
  </si>
  <si>
    <t>ps 31 01</t>
  </si>
  <si>
    <t>ds 31 01</t>
  </si>
  <si>
    <t>es 31 01</t>
  </si>
  <si>
    <t>fs 31 01</t>
  </si>
  <si>
    <t>gs 31 01</t>
  </si>
  <si>
    <t>hs 31 01</t>
  </si>
  <si>
    <t>js 31 01</t>
  </si>
  <si>
    <t>qs 31 01</t>
  </si>
  <si>
    <t>rs 31 01</t>
  </si>
  <si>
    <t>ns 31 04</t>
  </si>
  <si>
    <t>as 31 04</t>
  </si>
  <si>
    <t>bs 31 04</t>
  </si>
  <si>
    <t>cs 31 04</t>
  </si>
  <si>
    <t>os 31 04</t>
  </si>
  <si>
    <t>ps 31 04</t>
  </si>
  <si>
    <t>ds 31 04</t>
  </si>
  <si>
    <t>es 31 04</t>
  </si>
  <si>
    <t>fs 31 04</t>
  </si>
  <si>
    <t>gs 31 04</t>
  </si>
  <si>
    <t>hs 31 04</t>
  </si>
  <si>
    <t>js 31 04</t>
  </si>
  <si>
    <t>qs 31 04</t>
  </si>
  <si>
    <t>rs 31 04</t>
  </si>
  <si>
    <t>ns 25 31 09</t>
  </si>
  <si>
    <t>as 25 31 09</t>
  </si>
  <si>
    <t>bs 25 31 09</t>
  </si>
  <si>
    <t>cs 25 31 09</t>
  </si>
  <si>
    <t>os 25 31 09</t>
  </si>
  <si>
    <t>ps 25 31 09</t>
  </si>
  <si>
    <t>ds 25 31 09</t>
  </si>
  <si>
    <t>es 25 31 09</t>
  </si>
  <si>
    <t>fs 25 31 09</t>
  </si>
  <si>
    <t>gs 25 31 09</t>
  </si>
  <si>
    <t>hs 25 31 09</t>
  </si>
  <si>
    <t>js 25 31 09</t>
  </si>
  <si>
    <t>qs 25 31 09</t>
  </si>
  <si>
    <t>rs 25 31 09</t>
  </si>
  <si>
    <t>ns 23 31 09</t>
  </si>
  <si>
    <t>as 23 31 09</t>
  </si>
  <si>
    <t>bs 23 31 09</t>
  </si>
  <si>
    <t>cs 23 31 09</t>
  </si>
  <si>
    <t>os 23 31 09</t>
  </si>
  <si>
    <t>ps 23 31 09</t>
  </si>
  <si>
    <t>ds 23 31 09</t>
  </si>
  <si>
    <t>es 23 31 09</t>
  </si>
  <si>
    <t>fs 23 31 09</t>
  </si>
  <si>
    <t>gs 23 31 09</t>
  </si>
  <si>
    <t>hs 23 31 09</t>
  </si>
  <si>
    <t>js 23 31 09</t>
  </si>
  <si>
    <t>qs 23 31 09</t>
  </si>
  <si>
    <t>rs 23 31 09</t>
  </si>
  <si>
    <t>ns 24 31 09</t>
  </si>
  <si>
    <t>as 24 31 09</t>
  </si>
  <si>
    <t>bs 24 31 09</t>
  </si>
  <si>
    <t>cs 24 31 09</t>
  </si>
  <si>
    <t>os 24 31 09</t>
  </si>
  <si>
    <t>ps 24 31 09</t>
  </si>
  <si>
    <t>ds 24 31 09</t>
  </si>
  <si>
    <t>es 24 31 09</t>
  </si>
  <si>
    <t>fs 24 31 09</t>
  </si>
  <si>
    <t>gs 24 31 09</t>
  </si>
  <si>
    <t>hs 24 31 09</t>
  </si>
  <si>
    <t>js 24 31 09</t>
  </si>
  <si>
    <t>qs 24 31 09</t>
  </si>
  <si>
    <t>rs 24 31 09</t>
  </si>
  <si>
    <t>ns 22 31 09</t>
  </si>
  <si>
    <t>as 22 31 09</t>
  </si>
  <si>
    <t>bs 22 31 09</t>
  </si>
  <si>
    <t>cs 22 31 09</t>
  </si>
  <si>
    <t>os 22 31 09</t>
  </si>
  <si>
    <t>ps 22 31 09</t>
  </si>
  <si>
    <t>ds 22 31 09</t>
  </si>
  <si>
    <t>es 22 31 09</t>
  </si>
  <si>
    <t>fs 22 31 09</t>
  </si>
  <si>
    <t>gs 22 31 09</t>
  </si>
  <si>
    <t>hs 22 31 09</t>
  </si>
  <si>
    <t>js 22 31 09</t>
  </si>
  <si>
    <t>qs 22 31 09</t>
  </si>
  <si>
    <t>rs 22 31 09</t>
  </si>
  <si>
    <t>ns 21 31 09</t>
  </si>
  <si>
    <t>as 21 31 09</t>
  </si>
  <si>
    <t>bs 21 31 09</t>
  </si>
  <si>
    <t>cs 21 31 09</t>
  </si>
  <si>
    <t>os 21 31 09</t>
  </si>
  <si>
    <t>ps 21 31 09</t>
  </si>
  <si>
    <t>ds 21 31 09</t>
  </si>
  <si>
    <t>es 21 31 09</t>
  </si>
  <si>
    <t>fs 21 31 09</t>
  </si>
  <si>
    <t>gs 21 31 09</t>
  </si>
  <si>
    <t>hs 21 31 09</t>
  </si>
  <si>
    <t>js 21 31 09</t>
  </si>
  <si>
    <t>qs 21 31 09</t>
  </si>
  <si>
    <t>rs 21 31 09</t>
  </si>
  <si>
    <t>ns 25 31 03</t>
  </si>
  <si>
    <t>as 25 31 03</t>
  </si>
  <si>
    <t>bs 25 31 03</t>
  </si>
  <si>
    <t>cs 25 31 03</t>
  </si>
  <si>
    <t>os 25 31 03</t>
  </si>
  <si>
    <t>ps 25 31 03</t>
  </si>
  <si>
    <t>ds 25 31 03</t>
  </si>
  <si>
    <t>es 25 31 03</t>
  </si>
  <si>
    <t>fs 25 31 03</t>
  </si>
  <si>
    <t>gs 25 31 03</t>
  </si>
  <si>
    <t>hs 25 31 03</t>
  </si>
  <si>
    <t>js 25 31 03</t>
  </si>
  <si>
    <t>qs 25 31 03</t>
  </si>
  <si>
    <t>rs 25 31 03</t>
  </si>
  <si>
    <t>ns 23 31 03</t>
  </si>
  <si>
    <t>as 23 31 03</t>
  </si>
  <si>
    <t>bs 23 31 03</t>
  </si>
  <si>
    <t>cs 23 31 03</t>
  </si>
  <si>
    <t>os 23 31 03</t>
  </si>
  <si>
    <t>ps 23 31 03</t>
  </si>
  <si>
    <t>ds 23 31 03</t>
  </si>
  <si>
    <t>es 23 31 03</t>
  </si>
  <si>
    <t>fs 23 31 03</t>
  </si>
  <si>
    <t>gs 23 31 03</t>
  </si>
  <si>
    <t>hs 23 31 03</t>
  </si>
  <si>
    <t>js 23 31 03</t>
  </si>
  <si>
    <t>qs 23 31 03</t>
  </si>
  <si>
    <t>rs 23 31 03</t>
  </si>
  <si>
    <t>ns 24 31 03</t>
  </si>
  <si>
    <t>as 24 31 03</t>
  </si>
  <si>
    <t>bs 24 31 03</t>
  </si>
  <si>
    <t>cs 24 31 03</t>
  </si>
  <si>
    <t>os 24 31 03</t>
  </si>
  <si>
    <t>ps 24 31 03</t>
  </si>
  <si>
    <t>ds 24 31 03</t>
  </si>
  <si>
    <t>es 24 31 03</t>
  </si>
  <si>
    <t>fs 24 31 03</t>
  </si>
  <si>
    <t>gs 24 31 03</t>
  </si>
  <si>
    <t>hs 24 31 03</t>
  </si>
  <si>
    <t>js 24 31 03</t>
  </si>
  <si>
    <t>qs 24 31 03</t>
  </si>
  <si>
    <t>rs 24 31 03</t>
  </si>
  <si>
    <t>ns 22 31 03</t>
  </si>
  <si>
    <t>as 22 31 03</t>
  </si>
  <si>
    <t>bs 22 31 03</t>
  </si>
  <si>
    <t>cs 22 31 03</t>
  </si>
  <si>
    <t>os 22 31 03</t>
  </si>
  <si>
    <t>ps 22 31 03</t>
  </si>
  <si>
    <t>ds 22 31 03</t>
  </si>
  <si>
    <t>es 22 31 03</t>
  </si>
  <si>
    <t>fs 22 31 03</t>
  </si>
  <si>
    <t>gs 22 31 03</t>
  </si>
  <si>
    <t>hs 22 31 03</t>
  </si>
  <si>
    <t>js 22 31 03</t>
  </si>
  <si>
    <t>qs 22 31 03</t>
  </si>
  <si>
    <t>rs 22 31 03</t>
  </si>
  <si>
    <t>ns 21 31 03</t>
  </si>
  <si>
    <t>as 21 31 03</t>
  </si>
  <si>
    <t>bs 21 31 03</t>
  </si>
  <si>
    <t>cs 21 31 03</t>
  </si>
  <si>
    <t>os 21 31 03</t>
  </si>
  <si>
    <t>ps 21 31 03</t>
  </si>
  <si>
    <t>ds 21 31 03</t>
  </si>
  <si>
    <t>es 21 31 03</t>
  </si>
  <si>
    <t>fs 21 31 03</t>
  </si>
  <si>
    <t>gs 21 31 03</t>
  </si>
  <si>
    <t>hs 21 31 03</t>
  </si>
  <si>
    <t>js 21 31 03</t>
  </si>
  <si>
    <t>qs 21 31 03</t>
  </si>
  <si>
    <t>rs 21 31 03</t>
  </si>
  <si>
    <t>ns 25 31 02</t>
  </si>
  <si>
    <t>as 25 31 02</t>
  </si>
  <si>
    <t>bs 25 31 02</t>
  </si>
  <si>
    <t>cs 25 31 02</t>
  </si>
  <si>
    <t>os 25 31 02</t>
  </si>
  <si>
    <t>ps 25 31 02</t>
  </si>
  <si>
    <t>ds 25 31 02</t>
  </si>
  <si>
    <t>es 25 31 02</t>
  </si>
  <si>
    <t>fs 25 31 02</t>
  </si>
  <si>
    <t>gs 25 31 02</t>
  </si>
  <si>
    <t>hs 25 31 02</t>
  </si>
  <si>
    <t>js 25 31 02</t>
  </si>
  <si>
    <t>qs 25 31 02</t>
  </si>
  <si>
    <t>rs 25 31 02</t>
  </si>
  <si>
    <t>ns 23 31 02</t>
  </si>
  <si>
    <t>as 23 31 02</t>
  </si>
  <si>
    <t>bs 23 31 02</t>
  </si>
  <si>
    <t>cs 23 31 02</t>
  </si>
  <si>
    <t>os 23 31 02</t>
  </si>
  <si>
    <t>ps 23 31 02</t>
  </si>
  <si>
    <t>ds 23 31 02</t>
  </si>
  <si>
    <t>es 23 31 02</t>
  </si>
  <si>
    <t>fs 23 31 02</t>
  </si>
  <si>
    <t>gs 23 31 02</t>
  </si>
  <si>
    <t>hs 23 31 02</t>
  </si>
  <si>
    <t>js 23 31 02</t>
  </si>
  <si>
    <t>qs 23 31 02</t>
  </si>
  <si>
    <t>rs 23 31 02</t>
  </si>
  <si>
    <t>ns 24 31 02</t>
  </si>
  <si>
    <t>as 24 31 02</t>
  </si>
  <si>
    <t>bs 24 31 02</t>
  </si>
  <si>
    <t>cs 24 31 02</t>
  </si>
  <si>
    <t>os 24 31 02</t>
  </si>
  <si>
    <t>ps 24 31 02</t>
  </si>
  <si>
    <t>ds 24 31 02</t>
  </si>
  <si>
    <t>es 24 31 02</t>
  </si>
  <si>
    <t>fs 24 31 02</t>
  </si>
  <si>
    <t>gs 24 31 02</t>
  </si>
  <si>
    <t>hs 24 31 02</t>
  </si>
  <si>
    <t>js 24 31 02</t>
  </si>
  <si>
    <t>qs 24 31 02</t>
  </si>
  <si>
    <t>rs 24 31 02</t>
  </si>
  <si>
    <t>ns 22 31 02</t>
  </si>
  <si>
    <t>as 22 31 02</t>
  </si>
  <si>
    <t>bs 22 31 02</t>
  </si>
  <si>
    <t>cs 22 31 02</t>
  </si>
  <si>
    <t>os 22 31 02</t>
  </si>
  <si>
    <t>ps 22 31 02</t>
  </si>
  <si>
    <t>ds 22 31 02</t>
  </si>
  <si>
    <t>es 22 31 02</t>
  </si>
  <si>
    <t>fs 22 31 02</t>
  </si>
  <si>
    <t>gs 22 31 02</t>
  </si>
  <si>
    <t>hs 22 31 02</t>
  </si>
  <si>
    <t>js 22 31 02</t>
  </si>
  <si>
    <t>qs 22 31 02</t>
  </si>
  <si>
    <t>rs 22 31 02</t>
  </si>
  <si>
    <t>ns 21 31 02</t>
  </si>
  <si>
    <t>as 21 31 02</t>
  </si>
  <si>
    <t>bs 21 31 02</t>
  </si>
  <si>
    <t>cs 21 31 02</t>
  </si>
  <si>
    <t>os 21 31 02</t>
  </si>
  <si>
    <t>ps 21 31 02</t>
  </si>
  <si>
    <t>ds 21 31 02</t>
  </si>
  <si>
    <t>es 21 31 02</t>
  </si>
  <si>
    <t>fs 21 31 02</t>
  </si>
  <si>
    <t>gs 21 31 02</t>
  </si>
  <si>
    <t>hs 21 31 02</t>
  </si>
  <si>
    <t>js 21 31 02</t>
  </si>
  <si>
    <t>qs 21 31 02</t>
  </si>
  <si>
    <t>rs 21 31 02</t>
  </si>
  <si>
    <t>ns 21 31 01</t>
  </si>
  <si>
    <t>as 21 31 01</t>
  </si>
  <si>
    <t>bs 21 31 01</t>
  </si>
  <si>
    <t>cs 21 31 01</t>
  </si>
  <si>
    <t>os 21 31 01</t>
  </si>
  <si>
    <t>ps 21 31 01</t>
  </si>
  <si>
    <t>ds 21 31 01</t>
  </si>
  <si>
    <t>es 21 31 01</t>
  </si>
  <si>
    <t>fs 21 31 01</t>
  </si>
  <si>
    <t>gs 21 31 01</t>
  </si>
  <si>
    <t>hs 21 31 01</t>
  </si>
  <si>
    <t>js 21 31 01</t>
  </si>
  <si>
    <t>qs 21 31 01</t>
  </si>
  <si>
    <t>rs 21 31 01</t>
  </si>
  <si>
    <t>ns 25 31 04</t>
  </si>
  <si>
    <t>as 25 31 04</t>
  </si>
  <si>
    <t>bs 25 31 04</t>
  </si>
  <si>
    <t>cs 25 31 04</t>
  </si>
  <si>
    <t>os 25 31 04</t>
  </si>
  <si>
    <t>ps 25 31 04</t>
  </si>
  <si>
    <t>ds 25 31 04</t>
  </si>
  <si>
    <t>es 25 31 04</t>
  </si>
  <si>
    <t>fs 25 31 04</t>
  </si>
  <si>
    <t>gs 25 31 04</t>
  </si>
  <si>
    <t>hs 25 31 04</t>
  </si>
  <si>
    <t>js 25 31 04</t>
  </si>
  <si>
    <t>qs 25 31 04</t>
  </si>
  <si>
    <t>rs 25 31 04</t>
  </si>
  <si>
    <t>ns 23 31 04</t>
  </si>
  <si>
    <t>as 23 31 04</t>
  </si>
  <si>
    <t>bs 23 31 04</t>
  </si>
  <si>
    <t>cs 23 31 04</t>
  </si>
  <si>
    <t>os 23 31 04</t>
  </si>
  <si>
    <t>ps 23 31 04</t>
  </si>
  <si>
    <t>ds 23 31 04</t>
  </si>
  <si>
    <t>es 23 31 04</t>
  </si>
  <si>
    <t>fs 23 31 04</t>
  </si>
  <si>
    <t>gs 23 31 04</t>
  </si>
  <si>
    <t>hs 23 31 04</t>
  </si>
  <si>
    <t>js 23 31 04</t>
  </si>
  <si>
    <t>qs 23 31 04</t>
  </si>
  <si>
    <t>rs 23 31 04</t>
  </si>
  <si>
    <t>ns 24 31 04</t>
  </si>
  <si>
    <t>as 24 31 04</t>
  </si>
  <si>
    <t>bs 24 31 04</t>
  </si>
  <si>
    <t>cs 24 31 04</t>
  </si>
  <si>
    <t>os 24 31 04</t>
  </si>
  <si>
    <t>ps 24 31 04</t>
  </si>
  <si>
    <t>ds 24 31 04</t>
  </si>
  <si>
    <t>es 24 31 04</t>
  </si>
  <si>
    <t>fs 24 31 04</t>
  </si>
  <si>
    <t>gs 24 31 04</t>
  </si>
  <si>
    <t>hs 24 31 04</t>
  </si>
  <si>
    <t>js 24 31 04</t>
  </si>
  <si>
    <t>qs 24 31 04</t>
  </si>
  <si>
    <t>rs 24 31 04</t>
  </si>
  <si>
    <t>ns 22 31 04</t>
  </si>
  <si>
    <t>as 22 31 04</t>
  </si>
  <si>
    <t>bs 22 31 04</t>
  </si>
  <si>
    <t>cs 22 31 04</t>
  </si>
  <si>
    <t>os 22 31 04</t>
  </si>
  <si>
    <t>ps 22 31 04</t>
  </si>
  <si>
    <t>ds 22 31 04</t>
  </si>
  <si>
    <t>es 22 31 04</t>
  </si>
  <si>
    <t>fs 22 31 04</t>
  </si>
  <si>
    <t>gs 22 31 04</t>
  </si>
  <si>
    <t>hs 22 31 04</t>
  </si>
  <si>
    <t>js 22 31 04</t>
  </si>
  <si>
    <t>qs 22 31 04</t>
  </si>
  <si>
    <t>rs 22 31 04</t>
  </si>
  <si>
    <t>ns 21 31 04</t>
  </si>
  <si>
    <t>as 21 31 04</t>
  </si>
  <si>
    <t>bs 21 31 04</t>
  </si>
  <si>
    <t>cs 21 31 04</t>
  </si>
  <si>
    <t>os 21 31 04</t>
  </si>
  <si>
    <t>ps 21 31 04</t>
  </si>
  <si>
    <t>ds 21 31 04</t>
  </si>
  <si>
    <t>es 21 31 04</t>
  </si>
  <si>
    <t>fs 21 31 04</t>
  </si>
  <si>
    <t>gs 21 31 04</t>
  </si>
  <si>
    <t>hs 21 31 04</t>
  </si>
  <si>
    <t>js 21 31 04</t>
  </si>
  <si>
    <t>qs 21 31 04</t>
  </si>
  <si>
    <t>rs 21 31 04</t>
  </si>
  <si>
    <t>ns 11 31 09</t>
  </si>
  <si>
    <t>as 11 31 09</t>
  </si>
  <si>
    <t>bs 11 31 09</t>
  </si>
  <si>
    <t>cs 11 31 09</t>
  </si>
  <si>
    <t>os 11 31 09</t>
  </si>
  <si>
    <t>ps 11 31 09</t>
  </si>
  <si>
    <t>ds 11 31 09</t>
  </si>
  <si>
    <t>es 11 31 09</t>
  </si>
  <si>
    <t>fs 11 31 09</t>
  </si>
  <si>
    <t>gs 11 31 09</t>
  </si>
  <si>
    <t>hs 11 31 09</t>
  </si>
  <si>
    <t>js 11 31 09</t>
  </si>
  <si>
    <t>qs 11 31 09</t>
  </si>
  <si>
    <t>rs 11 31 09</t>
  </si>
  <si>
    <t>ns 12 31 09</t>
  </si>
  <si>
    <t>as 12 31 09</t>
  </si>
  <si>
    <t>bs 12 31 09</t>
  </si>
  <si>
    <t>cs 12 31 09</t>
  </si>
  <si>
    <t>os 12 31 09</t>
  </si>
  <si>
    <t>ps 12 31 09</t>
  </si>
  <si>
    <t>ds 12 31 09</t>
  </si>
  <si>
    <t>es 12 31 09</t>
  </si>
  <si>
    <t>fs 12 31 09</t>
  </si>
  <si>
    <t>gs 12 31 09</t>
  </si>
  <si>
    <t>hs 12 31 09</t>
  </si>
  <si>
    <t>js 12 31 09</t>
  </si>
  <si>
    <t>qs 12 31 09</t>
  </si>
  <si>
    <t>rs 12 31 09</t>
  </si>
  <si>
    <t>ns 11 31 03</t>
  </si>
  <si>
    <t>as 11 31 03</t>
  </si>
  <si>
    <t>bs 11 31 03</t>
  </si>
  <si>
    <t>cs 11 31 03</t>
  </si>
  <si>
    <t>os 11 31 03</t>
  </si>
  <si>
    <t>ps 11 31 03</t>
  </si>
  <si>
    <t>ds 11 31 03</t>
  </si>
  <si>
    <t>es 11 31 03</t>
  </si>
  <si>
    <t>fs 11 31 03</t>
  </si>
  <si>
    <t>gs 11 31 03</t>
  </si>
  <si>
    <t>hs 11 31 03</t>
  </si>
  <si>
    <t>js 11 31 03</t>
  </si>
  <si>
    <t>qs 11 31 03</t>
  </si>
  <si>
    <t>rs 11 31 03</t>
  </si>
  <si>
    <t>ns 12 31 03</t>
  </si>
  <si>
    <t>as 12 31 03</t>
  </si>
  <si>
    <t>bs 12 31 03</t>
  </si>
  <si>
    <t>cs 12 31 03</t>
  </si>
  <si>
    <t>os 12 31 03</t>
  </si>
  <si>
    <t>ps 12 31 03</t>
  </si>
  <si>
    <t>ds 12 31 03</t>
  </si>
  <si>
    <t>es 12 31 03</t>
  </si>
  <si>
    <t>fs 12 31 03</t>
  </si>
  <si>
    <t>gs 12 31 03</t>
  </si>
  <si>
    <t>hs 12 31 03</t>
  </si>
  <si>
    <t>js 12 31 03</t>
  </si>
  <si>
    <t>qs 12 31 03</t>
  </si>
  <si>
    <t>rs 12 31 03</t>
  </si>
  <si>
    <t>ns 11 31 02</t>
  </si>
  <si>
    <t>as 11 31 02</t>
  </si>
  <si>
    <t>bs 11 31 02</t>
  </si>
  <si>
    <t>cs 11 31 02</t>
  </si>
  <si>
    <t>os 11 31 02</t>
  </si>
  <si>
    <t>ps 11 31 02</t>
  </si>
  <si>
    <t>ds 11 31 02</t>
  </si>
  <si>
    <t>es 11 31 02</t>
  </si>
  <si>
    <t>fs 11 31 02</t>
  </si>
  <si>
    <t>gs 11 31 02</t>
  </si>
  <si>
    <t>hs 11 31 02</t>
  </si>
  <si>
    <t>js 11 31 02</t>
  </si>
  <si>
    <t>qs 11 31 02</t>
  </si>
  <si>
    <t>rs 11 31 02</t>
  </si>
  <si>
    <t>ns 12 31 02</t>
  </si>
  <si>
    <t>as 12 31 02</t>
  </si>
  <si>
    <t>bs 12 31 02</t>
  </si>
  <si>
    <t>cs 12 31 02</t>
  </si>
  <si>
    <t>os 12 31 02</t>
  </si>
  <si>
    <t>ps 12 31 02</t>
  </si>
  <si>
    <t>ds 12 31 02</t>
  </si>
  <si>
    <t>es 12 31 02</t>
  </si>
  <si>
    <t>fs 12 31 02</t>
  </si>
  <si>
    <t>gs 12 31 02</t>
  </si>
  <si>
    <t>hs 12 31 02</t>
  </si>
  <si>
    <t>js 12 31 02</t>
  </si>
  <si>
    <t>qs 12 31 02</t>
  </si>
  <si>
    <t>rs 12 31 02</t>
  </si>
  <si>
    <t>ns 11 31 01</t>
  </si>
  <si>
    <t>as 11 31 01</t>
  </si>
  <si>
    <t>bs 11 31 01</t>
  </si>
  <si>
    <t>cs 11 31 01</t>
  </si>
  <si>
    <t>os 11 31 01</t>
  </si>
  <si>
    <t>ps 11 31 01</t>
  </si>
  <si>
    <t>ds 11 31 01</t>
  </si>
  <si>
    <t>es 11 31 01</t>
  </si>
  <si>
    <t>fs 11 31 01</t>
  </si>
  <si>
    <t>gs 11 31 01</t>
  </si>
  <si>
    <t>hs 11 31 01</t>
  </si>
  <si>
    <t>js 11 31 01</t>
  </si>
  <si>
    <t>qs 11 31 01</t>
  </si>
  <si>
    <t>rs 11 31 01</t>
  </si>
  <si>
    <t>ns 12 31 01</t>
  </si>
  <si>
    <t>as 12 31 01</t>
  </si>
  <si>
    <t>bs 12 31 01</t>
  </si>
  <si>
    <t>cs 12 31 01</t>
  </si>
  <si>
    <t>os 12 31 01</t>
  </si>
  <si>
    <t>ps 12 31 01</t>
  </si>
  <si>
    <t>ds 12 31 01</t>
  </si>
  <si>
    <t>es 12 31 01</t>
  </si>
  <si>
    <t>fs 12 31 01</t>
  </si>
  <si>
    <t>gs 12 31 01</t>
  </si>
  <si>
    <t>hs 12 31 01</t>
  </si>
  <si>
    <t>js 12 31 01</t>
  </si>
  <si>
    <t>qs 12 31 01</t>
  </si>
  <si>
    <t>rs 12 31 01</t>
  </si>
  <si>
    <t>ns 11 31 04</t>
  </si>
  <si>
    <t>as 11 31 04</t>
  </si>
  <si>
    <t>bs 11 31 04</t>
  </si>
  <si>
    <t>cs 11 31 04</t>
  </si>
  <si>
    <t>os 11 31 04</t>
  </si>
  <si>
    <t>ps 11 31 04</t>
  </si>
  <si>
    <t>ds 11 31 04</t>
  </si>
  <si>
    <t>es 11 31 04</t>
  </si>
  <si>
    <t>fs 11 31 04</t>
  </si>
  <si>
    <t>gs 11 31 04</t>
  </si>
  <si>
    <t>hs 11 31 04</t>
  </si>
  <si>
    <t>js 11 31 04</t>
  </si>
  <si>
    <t>qs 11 31 04</t>
  </si>
  <si>
    <t>rs 11 31 04</t>
  </si>
  <si>
    <t>ns 12 31 04</t>
  </si>
  <si>
    <t>as 12 31 04</t>
  </si>
  <si>
    <t>bs 12 31 04</t>
  </si>
  <si>
    <t>cs 12 31 04</t>
  </si>
  <si>
    <t>os 12 31 04</t>
  </si>
  <si>
    <t>ps 12 31 04</t>
  </si>
  <si>
    <t>ds 12 31 04</t>
  </si>
  <si>
    <t>es 12 31 04</t>
  </si>
  <si>
    <t>fs 12 31 04</t>
  </si>
  <si>
    <t>gs 12 31 04</t>
  </si>
  <si>
    <t>hs 12 31 04</t>
  </si>
  <si>
    <t>js 12 31 04</t>
  </si>
  <si>
    <t>qs 12 31 04</t>
  </si>
  <si>
    <t>rs 12 31 04</t>
  </si>
  <si>
    <t>n 32</t>
  </si>
  <si>
    <t>natural mink</t>
  </si>
  <si>
    <t>a 32</t>
  </si>
  <si>
    <t>b 32</t>
  </si>
  <si>
    <t>c 32</t>
  </si>
  <si>
    <t>o 32</t>
  </si>
  <si>
    <t>p 32</t>
  </si>
  <si>
    <t>d 32</t>
  </si>
  <si>
    <t>e 32</t>
  </si>
  <si>
    <t>f 32</t>
  </si>
  <si>
    <t>g 32</t>
  </si>
  <si>
    <t>h 32</t>
  </si>
  <si>
    <t>j 32</t>
  </si>
  <si>
    <t>q 32</t>
  </si>
  <si>
    <t>r 32</t>
  </si>
  <si>
    <t>n 25 32</t>
  </si>
  <si>
    <t>a 25 32</t>
  </si>
  <si>
    <t>b 25 32</t>
  </si>
  <si>
    <t>c 25 32</t>
  </si>
  <si>
    <t>o 25 32</t>
  </si>
  <si>
    <t>p 25 32</t>
  </si>
  <si>
    <t>d 25 32</t>
  </si>
  <si>
    <t>e 25 32</t>
  </si>
  <si>
    <t>f 25 32</t>
  </si>
  <si>
    <t>g 25 32</t>
  </si>
  <si>
    <t>h 25 32</t>
  </si>
  <si>
    <t>j 25 32</t>
  </si>
  <si>
    <t>q 25 32</t>
  </si>
  <si>
    <t>r 25 32</t>
  </si>
  <si>
    <t>n 23 32</t>
  </si>
  <si>
    <t>a 23 32</t>
  </si>
  <si>
    <t>b 23 32</t>
  </si>
  <si>
    <t>c 23 32</t>
  </si>
  <si>
    <t>o 23 32</t>
  </si>
  <si>
    <t>p 23 32</t>
  </si>
  <si>
    <t>d 23 32</t>
  </si>
  <si>
    <t>e 23 32</t>
  </si>
  <si>
    <t>f 23 32</t>
  </si>
  <si>
    <t>g 23 32</t>
  </si>
  <si>
    <t>h 23 32</t>
  </si>
  <si>
    <t>j 23 32</t>
  </si>
  <si>
    <t>q 23 32</t>
  </si>
  <si>
    <t>r 23 32</t>
  </si>
  <si>
    <t>n 24 32</t>
  </si>
  <si>
    <t>a 24 32</t>
  </si>
  <si>
    <t>b 24 32</t>
  </si>
  <si>
    <t>c 24 32</t>
  </si>
  <si>
    <t>o 24 32</t>
  </si>
  <si>
    <t>p 24 32</t>
  </si>
  <si>
    <t>d 24 32</t>
  </si>
  <si>
    <t>e 24 32</t>
  </si>
  <si>
    <t>f 24 32</t>
  </si>
  <si>
    <t>g 24 32</t>
  </si>
  <si>
    <t>h 24 32</t>
  </si>
  <si>
    <t>j 24 32</t>
  </si>
  <si>
    <t>q 24 32</t>
  </si>
  <si>
    <t>r 24 32</t>
  </si>
  <si>
    <t>n 22 32</t>
  </si>
  <si>
    <t>a 22 32</t>
  </si>
  <si>
    <t>b 22 32</t>
  </si>
  <si>
    <t>c 22 32</t>
  </si>
  <si>
    <t>o 22 32</t>
  </si>
  <si>
    <t>p 22 32</t>
  </si>
  <si>
    <t>d 22 32</t>
  </si>
  <si>
    <t>e 22 32</t>
  </si>
  <si>
    <t>f 22 32</t>
  </si>
  <si>
    <t>g 22 32</t>
  </si>
  <si>
    <t>h 22 32</t>
  </si>
  <si>
    <t>j 22 32</t>
  </si>
  <si>
    <t>q 22 32</t>
  </si>
  <si>
    <t>r 22 32</t>
  </si>
  <si>
    <t>n 21 32</t>
  </si>
  <si>
    <t>a 21 32</t>
  </si>
  <si>
    <t>b 21 32</t>
  </si>
  <si>
    <t>c 21 32</t>
  </si>
  <si>
    <t>o 21 32</t>
  </si>
  <si>
    <t>p 21 32</t>
  </si>
  <si>
    <t>d 21 32</t>
  </si>
  <si>
    <t>e 21 32</t>
  </si>
  <si>
    <t>f 21 32</t>
  </si>
  <si>
    <t>g 21 32</t>
  </si>
  <si>
    <t>h 21 32</t>
  </si>
  <si>
    <t>j 21 32</t>
  </si>
  <si>
    <t>q 21 32</t>
  </si>
  <si>
    <t xml:space="preserve">r 21 </t>
  </si>
  <si>
    <t>ny 11 32</t>
  </si>
  <si>
    <t>ay 11 32</t>
  </si>
  <si>
    <t>by 11 32</t>
  </si>
  <si>
    <t>cy 11 32</t>
  </si>
  <si>
    <t>oy 11 32</t>
  </si>
  <si>
    <t>py 11 32</t>
  </si>
  <si>
    <t>dy 11 32</t>
  </si>
  <si>
    <t>ey 11 32</t>
  </si>
  <si>
    <t>fy 11 32</t>
  </si>
  <si>
    <t>gy 11 32</t>
  </si>
  <si>
    <t>hy 11 32</t>
  </si>
  <si>
    <t>jy 11 32</t>
  </si>
  <si>
    <t>qy 11 32</t>
  </si>
  <si>
    <t>ry 11 32</t>
  </si>
  <si>
    <t>ny 12 32</t>
  </si>
  <si>
    <t>ay 12 32</t>
  </si>
  <si>
    <t>by 12 32</t>
  </si>
  <si>
    <t>cy 12 32</t>
  </si>
  <si>
    <t>oy 12 32</t>
  </si>
  <si>
    <t>py 12 32</t>
  </si>
  <si>
    <t>dy 12 32</t>
  </si>
  <si>
    <t>ey 12 32</t>
  </si>
  <si>
    <t>fy 12 32</t>
  </si>
  <si>
    <t>gy 12 32</t>
  </si>
  <si>
    <t>hy 12 32</t>
  </si>
  <si>
    <t>jy 12 32</t>
  </si>
  <si>
    <t>qy 12 32</t>
  </si>
  <si>
    <t>ry 12 32</t>
  </si>
  <si>
    <t>ns 32</t>
  </si>
  <si>
    <t>as 32</t>
  </si>
  <si>
    <t>bs 32</t>
  </si>
  <si>
    <t>cs 32</t>
  </si>
  <si>
    <t>os 32</t>
  </si>
  <si>
    <t>ps 32</t>
  </si>
  <si>
    <t>ds 32</t>
  </si>
  <si>
    <t>es 32</t>
  </si>
  <si>
    <t>fs 32</t>
  </si>
  <si>
    <t>gs 32</t>
  </si>
  <si>
    <t>hs 32</t>
  </si>
  <si>
    <t>js 32</t>
  </si>
  <si>
    <t>qs 32</t>
  </si>
  <si>
    <t>rs 32</t>
  </si>
  <si>
    <t>ns 25 32</t>
  </si>
  <si>
    <t>as 25 32</t>
  </si>
  <si>
    <t>bs 25 32</t>
  </si>
  <si>
    <t>cs 25 32</t>
  </si>
  <si>
    <t>os 25 32</t>
  </si>
  <si>
    <t>ps 25 32</t>
  </si>
  <si>
    <t>ds 25 32</t>
  </si>
  <si>
    <t>es 25 32</t>
  </si>
  <si>
    <t>fs 25 32</t>
  </si>
  <si>
    <t>gs 25 32</t>
  </si>
  <si>
    <t>hs 25 32</t>
  </si>
  <si>
    <t>js 25 32</t>
  </si>
  <si>
    <t>qs 25 32</t>
  </si>
  <si>
    <t>rs 25 32</t>
  </si>
  <si>
    <t>ns 23 32</t>
  </si>
  <si>
    <t>as 23 32</t>
  </si>
  <si>
    <t>bs 23 32</t>
  </si>
  <si>
    <t>cs 23 32</t>
  </si>
  <si>
    <t>os 23 32</t>
  </si>
  <si>
    <t>ps 23 32</t>
  </si>
  <si>
    <t>ds 23 32</t>
  </si>
  <si>
    <t>es 23 32</t>
  </si>
  <si>
    <t>fs 23 32</t>
  </si>
  <si>
    <t>gs 23 32</t>
  </si>
  <si>
    <t>hs 23 32</t>
  </si>
  <si>
    <t>js 23 32</t>
  </si>
  <si>
    <t>qs 23 32</t>
  </si>
  <si>
    <t>rs 23 32</t>
  </si>
  <si>
    <t>ns 24 32</t>
  </si>
  <si>
    <t>as 24 32</t>
  </si>
  <si>
    <t>bs 24 32</t>
  </si>
  <si>
    <t>cs 24 32</t>
  </si>
  <si>
    <t>os 24 32</t>
  </si>
  <si>
    <t>ps 24 32</t>
  </si>
  <si>
    <t>ds 24 32</t>
  </si>
  <si>
    <t>es 24 32</t>
  </si>
  <si>
    <t>fs 24 32</t>
  </si>
  <si>
    <t>gs 24 32</t>
  </si>
  <si>
    <t>hs 24 32</t>
  </si>
  <si>
    <t>js 24 32</t>
  </si>
  <si>
    <t>qs 24 32</t>
  </si>
  <si>
    <t>rs 24 32</t>
  </si>
  <si>
    <t>ns 22 32</t>
  </si>
  <si>
    <t>as 22 32</t>
  </si>
  <si>
    <t>bs 22 32</t>
  </si>
  <si>
    <t>cs 22 32</t>
  </si>
  <si>
    <t>os 22 32</t>
  </si>
  <si>
    <t>ps 22 32</t>
  </si>
  <si>
    <t>ds 22 32</t>
  </si>
  <si>
    <t>es 22 32</t>
  </si>
  <si>
    <t>fs 22 32</t>
  </si>
  <si>
    <t>gs 22 32</t>
  </si>
  <si>
    <t>hs 22 32</t>
  </si>
  <si>
    <t>js 22 32</t>
  </si>
  <si>
    <t>qs 22 32</t>
  </si>
  <si>
    <t>rs 22 32</t>
  </si>
  <si>
    <t>ns 21 32</t>
  </si>
  <si>
    <t>as 21 32</t>
  </si>
  <si>
    <t>bs 21 32</t>
  </si>
  <si>
    <t>cs 21 32</t>
  </si>
  <si>
    <t>os 21 32</t>
  </si>
  <si>
    <t>ps 21 32</t>
  </si>
  <si>
    <t>ds 21 32</t>
  </si>
  <si>
    <t>es 21 32</t>
  </si>
  <si>
    <t>fs 21 32</t>
  </si>
  <si>
    <t>gs 21 32</t>
  </si>
  <si>
    <t>hs 21 32</t>
  </si>
  <si>
    <t>js 21 32</t>
  </si>
  <si>
    <t>qs 21 32</t>
  </si>
  <si>
    <t>rs 21 32</t>
  </si>
  <si>
    <t>ns 11 32</t>
  </si>
  <si>
    <t>as 11 32</t>
  </si>
  <si>
    <t>bs 11 32</t>
  </si>
  <si>
    <t>cs 11 32</t>
  </si>
  <si>
    <t>os 11 32</t>
  </si>
  <si>
    <t>ps 11 32</t>
  </si>
  <si>
    <t>ds 11 32</t>
  </si>
  <si>
    <t>es 11 32</t>
  </si>
  <si>
    <t>fs 11 32</t>
  </si>
  <si>
    <t>gs 11 32</t>
  </si>
  <si>
    <t>hs 11 32</t>
  </si>
  <si>
    <t>js 11 32</t>
  </si>
  <si>
    <t>qs 11 32</t>
  </si>
  <si>
    <t>rs 11 32</t>
  </si>
  <si>
    <t>ns 12 32</t>
  </si>
  <si>
    <t>as 12 32</t>
  </si>
  <si>
    <t>bs 12 32</t>
  </si>
  <si>
    <t>cs 12 32</t>
  </si>
  <si>
    <t>os 12 32</t>
  </si>
  <si>
    <t>ps 12 32</t>
  </si>
  <si>
    <t>ds 12 32</t>
  </si>
  <si>
    <t>es 12 32</t>
  </si>
  <si>
    <t>fs 12 32</t>
  </si>
  <si>
    <t>gs 12 32</t>
  </si>
  <si>
    <t>hs 12 32</t>
  </si>
  <si>
    <t>js 12 32</t>
  </si>
  <si>
    <t>qs 12 32</t>
  </si>
  <si>
    <t>rs 12 32</t>
  </si>
  <si>
    <t>n 32 09</t>
  </si>
  <si>
    <t>natural mink &amp; white</t>
  </si>
  <si>
    <t>a 32 09</t>
  </si>
  <si>
    <t>b 32 09</t>
  </si>
  <si>
    <t>c 32 09</t>
  </si>
  <si>
    <t>o 32 09</t>
  </si>
  <si>
    <t>p 32 09</t>
  </si>
  <si>
    <t>d 32 09</t>
  </si>
  <si>
    <t>e 32 09</t>
  </si>
  <si>
    <t>f 32 09</t>
  </si>
  <si>
    <t>g 32 09</t>
  </si>
  <si>
    <t>h 32 09</t>
  </si>
  <si>
    <t>j 32 09</t>
  </si>
  <si>
    <t>q 32 09</t>
  </si>
  <si>
    <t>r 32 09</t>
  </si>
  <si>
    <t>n 32 03</t>
  </si>
  <si>
    <t>a 32 03</t>
  </si>
  <si>
    <t>b 32 03</t>
  </si>
  <si>
    <t>c 32 03</t>
  </si>
  <si>
    <t>o 32 03</t>
  </si>
  <si>
    <t>p 32 03</t>
  </si>
  <si>
    <t>d 32 03</t>
  </si>
  <si>
    <t>e 32 03</t>
  </si>
  <si>
    <t>f 32 03</t>
  </si>
  <si>
    <t>g 32 03</t>
  </si>
  <si>
    <t>h 32 03</t>
  </si>
  <si>
    <t>j 32 03</t>
  </si>
  <si>
    <t>q 32 03</t>
  </si>
  <si>
    <t>r 32 03</t>
  </si>
  <si>
    <t>n 32 02</t>
  </si>
  <si>
    <t>a 32 02</t>
  </si>
  <si>
    <t>b 32 02</t>
  </si>
  <si>
    <t>c 32 02</t>
  </si>
  <si>
    <t>o 32 02</t>
  </si>
  <si>
    <t>p 32 02</t>
  </si>
  <si>
    <t>d 32 02</t>
  </si>
  <si>
    <t>e 32 02</t>
  </si>
  <si>
    <t>f 32 02</t>
  </si>
  <si>
    <t>g 32 02</t>
  </si>
  <si>
    <t>h 32 02</t>
  </si>
  <si>
    <t>j 32 02</t>
  </si>
  <si>
    <t>q 32 02</t>
  </si>
  <si>
    <t>r 32 02</t>
  </si>
  <si>
    <t>n 32 01</t>
  </si>
  <si>
    <t>a 32 01</t>
  </si>
  <si>
    <t>b 32 01</t>
  </si>
  <si>
    <t>c 32 01</t>
  </si>
  <si>
    <t>o 32 01</t>
  </si>
  <si>
    <t>p 32 01</t>
  </si>
  <si>
    <t>d 32 01</t>
  </si>
  <si>
    <t>e 32 01</t>
  </si>
  <si>
    <t>f 32 01</t>
  </si>
  <si>
    <t>g 32 01</t>
  </si>
  <si>
    <t>h 32 01</t>
  </si>
  <si>
    <t>j 32 01</t>
  </si>
  <si>
    <t>q 32 01</t>
  </si>
  <si>
    <t>r 32 01</t>
  </si>
  <si>
    <t>n 32 04</t>
  </si>
  <si>
    <t>a 32 04</t>
  </si>
  <si>
    <t>b 32 04</t>
  </si>
  <si>
    <t>c 32 04</t>
  </si>
  <si>
    <t>o 32 04</t>
  </si>
  <si>
    <t>p 32 04</t>
  </si>
  <si>
    <t>d 32 04</t>
  </si>
  <si>
    <t>e 32 04</t>
  </si>
  <si>
    <t>f 32 04</t>
  </si>
  <si>
    <t>g 32 04</t>
  </si>
  <si>
    <t>h 32 04</t>
  </si>
  <si>
    <t>j 32 04</t>
  </si>
  <si>
    <t>q 32 04</t>
  </si>
  <si>
    <t>r 32 04</t>
  </si>
  <si>
    <t>n 25 32 09</t>
  </si>
  <si>
    <t>a 25 32 09</t>
  </si>
  <si>
    <t>b 25 32 09</t>
  </si>
  <si>
    <t>c 25 32 09</t>
  </si>
  <si>
    <t>o 25 32 09</t>
  </si>
  <si>
    <t>p 25 32 09</t>
  </si>
  <si>
    <t>d 25 32 09</t>
  </si>
  <si>
    <t>e 25 32 09</t>
  </si>
  <si>
    <t>f 25 32 09</t>
  </si>
  <si>
    <t>g 25 32 09</t>
  </si>
  <si>
    <t>h 25 32 09</t>
  </si>
  <si>
    <t>j 25 32 09</t>
  </si>
  <si>
    <t>q 25 32 09</t>
  </si>
  <si>
    <t>r 25 32 09</t>
  </si>
  <si>
    <t>n 23 32 09</t>
  </si>
  <si>
    <t>a 23 32 09</t>
  </si>
  <si>
    <t>b 23 32 09</t>
  </si>
  <si>
    <t>c 23 32 09</t>
  </si>
  <si>
    <t>o 23 32 09</t>
  </si>
  <si>
    <t>p 23 32 09</t>
  </si>
  <si>
    <t>d 23 32 09</t>
  </si>
  <si>
    <t>e 23 32 09</t>
  </si>
  <si>
    <t>f 23 32 09</t>
  </si>
  <si>
    <t>g 23 32 09</t>
  </si>
  <si>
    <t>h 23 32 09</t>
  </si>
  <si>
    <t>j 23 32 09</t>
  </si>
  <si>
    <t>q 23 32 09</t>
  </si>
  <si>
    <t>r 23 32 09</t>
  </si>
  <si>
    <t>n 24 32 09</t>
  </si>
  <si>
    <t>a 24 32 09</t>
  </si>
  <si>
    <t>b 24 32 09</t>
  </si>
  <si>
    <t>c 24 32 09</t>
  </si>
  <si>
    <t>o 24 32 09</t>
  </si>
  <si>
    <t>p 24 32 09</t>
  </si>
  <si>
    <t>d 24 32 09</t>
  </si>
  <si>
    <t>e 24 32 09</t>
  </si>
  <si>
    <t>f 24 32 09</t>
  </si>
  <si>
    <t>g 24 32 09</t>
  </si>
  <si>
    <t>h 24 32 09</t>
  </si>
  <si>
    <t>j 24 32 09</t>
  </si>
  <si>
    <t>q 24 32 09</t>
  </si>
  <si>
    <t>r 24 32 09</t>
  </si>
  <si>
    <t>n 22 32 09</t>
  </si>
  <si>
    <t>a 22 32 09</t>
  </si>
  <si>
    <t>b 22 32 09</t>
  </si>
  <si>
    <t>c 22 32 09</t>
  </si>
  <si>
    <t>o 22 32 09</t>
  </si>
  <si>
    <t>p 22 32 09</t>
  </si>
  <si>
    <t>d 22 32 09</t>
  </si>
  <si>
    <t>e 22 32 09</t>
  </si>
  <si>
    <t>f 22 32 09</t>
  </si>
  <si>
    <t>g 22 32 09</t>
  </si>
  <si>
    <t>h 22 32 09</t>
  </si>
  <si>
    <t>j 22 32 09</t>
  </si>
  <si>
    <t>q 22 32 09</t>
  </si>
  <si>
    <t>r 22 32 09</t>
  </si>
  <si>
    <t>n 21 32 09</t>
  </si>
  <si>
    <t>a 21 32 09</t>
  </si>
  <si>
    <t>b 21 32 09</t>
  </si>
  <si>
    <t>c 21 32 09</t>
  </si>
  <si>
    <t>o 21 32 09</t>
  </si>
  <si>
    <t>p 21 32 09</t>
  </si>
  <si>
    <t>d 21 32 09</t>
  </si>
  <si>
    <t>e 21 32 09</t>
  </si>
  <si>
    <t>f 21 32 09</t>
  </si>
  <si>
    <t>g 21 32 09</t>
  </si>
  <si>
    <t>h 21 32 09</t>
  </si>
  <si>
    <t>j 21 32 09</t>
  </si>
  <si>
    <t>q 21 32 09</t>
  </si>
  <si>
    <t>r 21 32 09</t>
  </si>
  <si>
    <t>n 25 32 03</t>
  </si>
  <si>
    <t>a 25 32 03</t>
  </si>
  <si>
    <t>b 25 32 03</t>
  </si>
  <si>
    <t>c 25 32 03</t>
  </si>
  <si>
    <t>o 25 32 03</t>
  </si>
  <si>
    <t>p 25 32 03</t>
  </si>
  <si>
    <t>d 25 32 03</t>
  </si>
  <si>
    <t>e 25 32 03</t>
  </si>
  <si>
    <t>f 25 32 03</t>
  </si>
  <si>
    <t>g 25 32 03</t>
  </si>
  <si>
    <t>h 25 32 03</t>
  </si>
  <si>
    <t>j 25 32 03</t>
  </si>
  <si>
    <t>q 25 32 03</t>
  </si>
  <si>
    <t>r 25 32 03</t>
  </si>
  <si>
    <t>n 23 32 03</t>
  </si>
  <si>
    <t>a 23 32 03</t>
  </si>
  <si>
    <t>b 23 32 03</t>
  </si>
  <si>
    <t>c 23 32 03</t>
  </si>
  <si>
    <t>o 23 32 03</t>
  </si>
  <si>
    <t>p 23 32 03</t>
  </si>
  <si>
    <t>d 23 32 03</t>
  </si>
  <si>
    <t>e 23 32 03</t>
  </si>
  <si>
    <t>f 23 32 03</t>
  </si>
  <si>
    <t>g 23 32 03</t>
  </si>
  <si>
    <t>h 23 32 03</t>
  </si>
  <si>
    <t>j 23 32 03</t>
  </si>
  <si>
    <t>q 23 32 03</t>
  </si>
  <si>
    <t>r 23 32 03</t>
  </si>
  <si>
    <t>n 24 32 03</t>
  </si>
  <si>
    <t>a 24 32 03</t>
  </si>
  <si>
    <t>b 24 32 03</t>
  </si>
  <si>
    <t>c 24 32 03</t>
  </si>
  <si>
    <t>o 24 32 03</t>
  </si>
  <si>
    <t>p 24 32 03</t>
  </si>
  <si>
    <t>d 24 32 03</t>
  </si>
  <si>
    <t>e 24 32 03</t>
  </si>
  <si>
    <t>f 24 32 03</t>
  </si>
  <si>
    <t>g 24 32 03</t>
  </si>
  <si>
    <t>h 24 32 03</t>
  </si>
  <si>
    <t>j 24 32 03</t>
  </si>
  <si>
    <t>q 24 32 03</t>
  </si>
  <si>
    <t>r 24 32 03</t>
  </si>
  <si>
    <t>n 22 32 03</t>
  </si>
  <si>
    <t>a 22 32 03</t>
  </si>
  <si>
    <t>b 22 32 03</t>
  </si>
  <si>
    <t>c 22 32 03</t>
  </si>
  <si>
    <t>o 22 32 03</t>
  </si>
  <si>
    <t>p 22 32 03</t>
  </si>
  <si>
    <t>d 22 32 03</t>
  </si>
  <si>
    <t>e 22 32 03</t>
  </si>
  <si>
    <t>f 22 32 03</t>
  </si>
  <si>
    <t>g 22 32 03</t>
  </si>
  <si>
    <t>h 22 32 03</t>
  </si>
  <si>
    <t>j 22 32 03</t>
  </si>
  <si>
    <t>q 22 32 03</t>
  </si>
  <si>
    <t>r 22 32 03</t>
  </si>
  <si>
    <t>n 21 32 03</t>
  </si>
  <si>
    <t>a 21 32 03</t>
  </si>
  <si>
    <t>b 21 32 03</t>
  </si>
  <si>
    <t>c 21 32 03</t>
  </si>
  <si>
    <t>o 21 32 03</t>
  </si>
  <si>
    <t>p 21 32 03</t>
  </si>
  <si>
    <t>d 21 32 03</t>
  </si>
  <si>
    <t>e 21 32 03</t>
  </si>
  <si>
    <t>f 21 32 03</t>
  </si>
  <si>
    <t>g 21 32 03</t>
  </si>
  <si>
    <t>h 21 32 03</t>
  </si>
  <si>
    <t>j 21 32 03</t>
  </si>
  <si>
    <t>q 21 32 03</t>
  </si>
  <si>
    <t>r 21 32 03</t>
  </si>
  <si>
    <t>n 25 32 02</t>
  </si>
  <si>
    <t>a 25 32 02</t>
  </si>
  <si>
    <t>b 25 32 02</t>
  </si>
  <si>
    <t>c 25 32 02</t>
  </si>
  <si>
    <t>o 25 32 02</t>
  </si>
  <si>
    <t>p 25 32 02</t>
  </si>
  <si>
    <t>d 25 32 02</t>
  </si>
  <si>
    <t>e 25 32 02</t>
  </si>
  <si>
    <t>f 25 32 02</t>
  </si>
  <si>
    <t>g 25 32 02</t>
  </si>
  <si>
    <t>h 25 32 02</t>
  </si>
  <si>
    <t>j 25 32 02</t>
  </si>
  <si>
    <t>q 25 32 02</t>
  </si>
  <si>
    <t>r 25 32 02</t>
  </si>
  <si>
    <t>n 23 32 02</t>
  </si>
  <si>
    <t>a 23 32 02</t>
  </si>
  <si>
    <t>b 23 32 02</t>
  </si>
  <si>
    <t>c 23 32 02</t>
  </si>
  <si>
    <t>o 23 32 02</t>
  </si>
  <si>
    <t>p 23 32 02</t>
  </si>
  <si>
    <t>d 23 32 02</t>
  </si>
  <si>
    <t>e 23 32 02</t>
  </si>
  <si>
    <t>f 23 32 02</t>
  </si>
  <si>
    <t>g 23 32 02</t>
  </si>
  <si>
    <t>h 23 32 02</t>
  </si>
  <si>
    <t>j 23 32 02</t>
  </si>
  <si>
    <t>q 23 32 02</t>
  </si>
  <si>
    <t>r 23 32 02</t>
  </si>
  <si>
    <t>n 24 32 02</t>
  </si>
  <si>
    <t>a 24 32 02</t>
  </si>
  <si>
    <t>b 24 32 02</t>
  </si>
  <si>
    <t>c 24 32 02</t>
  </si>
  <si>
    <t>o 24 32 02</t>
  </si>
  <si>
    <t>p 24 32 02</t>
  </si>
  <si>
    <t>d 24 32 02</t>
  </si>
  <si>
    <t>e 24 32 02</t>
  </si>
  <si>
    <t>f 24 32 02</t>
  </si>
  <si>
    <t>g 24 32 02</t>
  </si>
  <si>
    <t>h 24 32 02</t>
  </si>
  <si>
    <t>j 24 32 02</t>
  </si>
  <si>
    <t>q 24 32 02</t>
  </si>
  <si>
    <t>r 24 32 02</t>
  </si>
  <si>
    <t>n 22 32 02</t>
  </si>
  <si>
    <t>a 22 32 02</t>
  </si>
  <si>
    <t>b 22 32 02</t>
  </si>
  <si>
    <t>c 22 32 02</t>
  </si>
  <si>
    <t>o 22 32 02</t>
  </si>
  <si>
    <t>p 22 32 02</t>
  </si>
  <si>
    <t>d 22 32 02</t>
  </si>
  <si>
    <t>e 22 32 02</t>
  </si>
  <si>
    <t>f 22 32 02</t>
  </si>
  <si>
    <t>g 22 32 02</t>
  </si>
  <si>
    <t>h 22 32 02</t>
  </si>
  <si>
    <t>j 22 32 02</t>
  </si>
  <si>
    <t>q 22 32 02</t>
  </si>
  <si>
    <t>r 22 32 02</t>
  </si>
  <si>
    <t>n 21 32 02</t>
  </si>
  <si>
    <t>a 21 32 02</t>
  </si>
  <si>
    <t>b 21 32 02</t>
  </si>
  <si>
    <t>c 21 32 02</t>
  </si>
  <si>
    <t>o 21 32 02</t>
  </si>
  <si>
    <t>p 21 32 02</t>
  </si>
  <si>
    <t>d 21 32 02</t>
  </si>
  <si>
    <t>e 21 32 02</t>
  </si>
  <si>
    <t>f 21 32 02</t>
  </si>
  <si>
    <t>g 21 32 02</t>
  </si>
  <si>
    <t>h 21 32 02</t>
  </si>
  <si>
    <t>j 21 32 02</t>
  </si>
  <si>
    <t>q 21 32 02</t>
  </si>
  <si>
    <t>r 21 32 02</t>
  </si>
  <si>
    <t>n 21 32 01</t>
  </si>
  <si>
    <t>a 21 32 01</t>
  </si>
  <si>
    <t>b 21 32 01</t>
  </si>
  <si>
    <t>c 21 32 01</t>
  </si>
  <si>
    <t>o 21 32 01</t>
  </si>
  <si>
    <t>p 21 32 01</t>
  </si>
  <si>
    <t>d 21 32 01</t>
  </si>
  <si>
    <t>e 21 32 01</t>
  </si>
  <si>
    <t>f 21 32 01</t>
  </si>
  <si>
    <t>g 21 32 01</t>
  </si>
  <si>
    <t>h 21 32 01</t>
  </si>
  <si>
    <t>j 21 32 01</t>
  </si>
  <si>
    <t>q 21 32 01</t>
  </si>
  <si>
    <t>r 21 32 01</t>
  </si>
  <si>
    <t>n 25 32 04</t>
  </si>
  <si>
    <t>a 25 32 04</t>
  </si>
  <si>
    <t>b 25 32 04</t>
  </si>
  <si>
    <t>c 25 32 04</t>
  </si>
  <si>
    <t>o 25 32 04</t>
  </si>
  <si>
    <t>p 25 32 04</t>
  </si>
  <si>
    <t>d 25 32 04</t>
  </si>
  <si>
    <t>e 25 32 04</t>
  </si>
  <si>
    <t>f 25 32 04</t>
  </si>
  <si>
    <t>g 25 32 04</t>
  </si>
  <si>
    <t>h 25 32 04</t>
  </si>
  <si>
    <t>j 25 32 04</t>
  </si>
  <si>
    <t>q 25 32 04</t>
  </si>
  <si>
    <t>r 25 32 04</t>
  </si>
  <si>
    <t>n 23 32 04</t>
  </si>
  <si>
    <t>a 23 32 04</t>
  </si>
  <si>
    <t>b 23 32 04</t>
  </si>
  <si>
    <t>c 23 32 04</t>
  </si>
  <si>
    <t>o 23 32 04</t>
  </si>
  <si>
    <t>p 23 32 04</t>
  </si>
  <si>
    <t>d 23 32 04</t>
  </si>
  <si>
    <t>e 23 32 04</t>
  </si>
  <si>
    <t>f 23 32 04</t>
  </si>
  <si>
    <t>g 23 32 04</t>
  </si>
  <si>
    <t>h 23 32 04</t>
  </si>
  <si>
    <t>j 23 32 04</t>
  </si>
  <si>
    <t>q 23 32 04</t>
  </si>
  <si>
    <t>r 23 32 04</t>
  </si>
  <si>
    <t>n 24 32 04</t>
  </si>
  <si>
    <t>a 24 32 04</t>
  </si>
  <si>
    <t>b 24 32 04</t>
  </si>
  <si>
    <t>c 24 32 04</t>
  </si>
  <si>
    <t>o 24 32 04</t>
  </si>
  <si>
    <t>p 24 32 04</t>
  </si>
  <si>
    <t>d 24 32 04</t>
  </si>
  <si>
    <t>e 24 32 04</t>
  </si>
  <si>
    <t>f 24 32 04</t>
  </si>
  <si>
    <t>g 24 32 04</t>
  </si>
  <si>
    <t>h 24 32 04</t>
  </si>
  <si>
    <t>j 24 32 04</t>
  </si>
  <si>
    <t>q 24 32 04</t>
  </si>
  <si>
    <t>r 24 32 04</t>
  </si>
  <si>
    <t>n 22 32 04</t>
  </si>
  <si>
    <t>a 22 32 04</t>
  </si>
  <si>
    <t>b 22 32 04</t>
  </si>
  <si>
    <t>c 22 32 04</t>
  </si>
  <si>
    <t>o 22 32 04</t>
  </si>
  <si>
    <t>p 22 32 04</t>
  </si>
  <si>
    <t>d 22 32 04</t>
  </si>
  <si>
    <t>e 22 32 04</t>
  </si>
  <si>
    <t>f 22 32 04</t>
  </si>
  <si>
    <t>g 22 32 04</t>
  </si>
  <si>
    <t>h 22 32 04</t>
  </si>
  <si>
    <t>j 22 32 04</t>
  </si>
  <si>
    <t>q 22 32 04</t>
  </si>
  <si>
    <t>r 22 32 04</t>
  </si>
  <si>
    <t>n 21 32 04</t>
  </si>
  <si>
    <t>a 21 32 04</t>
  </si>
  <si>
    <t>b 21 32 04</t>
  </si>
  <si>
    <t>c 21 32 04</t>
  </si>
  <si>
    <t>o 21 32 04</t>
  </si>
  <si>
    <t>p 21 32 04</t>
  </si>
  <si>
    <t>d 21 32 04</t>
  </si>
  <si>
    <t>e 21 32 04</t>
  </si>
  <si>
    <t>f 21 32 04</t>
  </si>
  <si>
    <t>g 21 32 04</t>
  </si>
  <si>
    <t>h 21 32 04</t>
  </si>
  <si>
    <t>j 21 32 04</t>
  </si>
  <si>
    <t>q 21 32 04</t>
  </si>
  <si>
    <t>r 21 32 04</t>
  </si>
  <si>
    <t>ny 11 32 09</t>
  </si>
  <si>
    <t>ay 11 32 09</t>
  </si>
  <si>
    <t>by 11 32 09</t>
  </si>
  <si>
    <t>cy 11 32 09</t>
  </si>
  <si>
    <t>oy 11 32 09</t>
  </si>
  <si>
    <t>py 11 32 09</t>
  </si>
  <si>
    <t>dy 11 32 09</t>
  </si>
  <si>
    <t>ey 11 32 09</t>
  </si>
  <si>
    <t>fy 11 32 09</t>
  </si>
  <si>
    <t>gy 11 32 09</t>
  </si>
  <si>
    <t>hy 11 32 09</t>
  </si>
  <si>
    <t>jy 11 32 09</t>
  </si>
  <si>
    <t>qy 11 32 09</t>
  </si>
  <si>
    <t>ry 11 32 09</t>
  </si>
  <si>
    <t>ny 12 32 09</t>
  </si>
  <si>
    <t>ay 12 32 09</t>
  </si>
  <si>
    <t>by 12 32 09</t>
  </si>
  <si>
    <t>cy 12 32 09</t>
  </si>
  <si>
    <t>oy 12 32 09</t>
  </si>
  <si>
    <t>py 12 32 09</t>
  </si>
  <si>
    <t>dy 12 32 09</t>
  </si>
  <si>
    <t>ey 12 32 09</t>
  </si>
  <si>
    <t>fy 12 32 09</t>
  </si>
  <si>
    <t>gy 12 32 09</t>
  </si>
  <si>
    <t>hy 12 32 09</t>
  </si>
  <si>
    <t>jy 12 32 09</t>
  </si>
  <si>
    <t>qy 12 32 09</t>
  </si>
  <si>
    <t>ry 12 32 09</t>
  </si>
  <si>
    <t>ny 11 32 03</t>
  </si>
  <si>
    <t>ay 11 32 03</t>
  </si>
  <si>
    <t>by 11 32 03</t>
  </si>
  <si>
    <t>cy 11 32 03</t>
  </si>
  <si>
    <t>oy 11 32 03</t>
  </si>
  <si>
    <t>py 11 32 03</t>
  </si>
  <si>
    <t>dy 11 32 03</t>
  </si>
  <si>
    <t>ey 11 32 03</t>
  </si>
  <si>
    <t>fy 11 32 03</t>
  </si>
  <si>
    <t>gy 11 32 03</t>
  </si>
  <si>
    <t>hy 11 32 03</t>
  </si>
  <si>
    <t>jy 11 32 03</t>
  </si>
  <si>
    <t>qy 11 32 03</t>
  </si>
  <si>
    <t>ry 11 32 03</t>
  </si>
  <si>
    <t>ny 12 32 03</t>
  </si>
  <si>
    <t>ay 12 32 03</t>
  </si>
  <si>
    <t>by 12 32 03</t>
  </si>
  <si>
    <t>cy 12 32 03</t>
  </si>
  <si>
    <t>oy 12 32 03</t>
  </si>
  <si>
    <t>py 12 32 03</t>
  </si>
  <si>
    <t>dy 12 32 03</t>
  </si>
  <si>
    <t>ey 12 32 03</t>
  </si>
  <si>
    <t>fy 12 32 03</t>
  </si>
  <si>
    <t>gy 12 32 03</t>
  </si>
  <si>
    <t>hy 12 32 03</t>
  </si>
  <si>
    <t>jy 12 32 03</t>
  </si>
  <si>
    <t>qy 12 32 03</t>
  </si>
  <si>
    <t>ry 12 32 03</t>
  </si>
  <si>
    <t>ny 11 32 02</t>
  </si>
  <si>
    <t>ay 11 32 02</t>
  </si>
  <si>
    <t>by 11 32 02</t>
  </si>
  <si>
    <t>cy 11 32 02</t>
  </si>
  <si>
    <t>oy 11 32 02</t>
  </si>
  <si>
    <t>py 11 32 02</t>
  </si>
  <si>
    <t>dy 11 32 02</t>
  </si>
  <si>
    <t>ey 11 32 02</t>
  </si>
  <si>
    <t>fy 11 32 02</t>
  </si>
  <si>
    <t>gy 11 32 02</t>
  </si>
  <si>
    <t>hy 11 32 02</t>
  </si>
  <si>
    <t>jy 11 32 02</t>
  </si>
  <si>
    <t>qy 11 32 02</t>
  </si>
  <si>
    <t>ry 11 32 02</t>
  </si>
  <si>
    <t>ny 12 32 02</t>
  </si>
  <si>
    <t>ay 12 32 02</t>
  </si>
  <si>
    <t>by 12 32 02</t>
  </si>
  <si>
    <t>cy 12 32 02</t>
  </si>
  <si>
    <t>oy 12 32 02</t>
  </si>
  <si>
    <t>py 12 32 02</t>
  </si>
  <si>
    <t>dy 12 32 02</t>
  </si>
  <si>
    <t>ey 12 32 02</t>
  </si>
  <si>
    <t>fy 12 32 02</t>
  </si>
  <si>
    <t>gy 12 32 02</t>
  </si>
  <si>
    <t>hy 12 32 02</t>
  </si>
  <si>
    <t>jy 12 32 02</t>
  </si>
  <si>
    <t>qy 12 32 02</t>
  </si>
  <si>
    <t>ry 12 32 02</t>
  </si>
  <si>
    <t>ny 11 32 01</t>
  </si>
  <si>
    <t>ay 11 32 01</t>
  </si>
  <si>
    <t>by 11 32 01</t>
  </si>
  <si>
    <t>cy 11 32 01</t>
  </si>
  <si>
    <t>oy 11 32 01</t>
  </si>
  <si>
    <t>py 11 32 01</t>
  </si>
  <si>
    <t>dy 11 32 01</t>
  </si>
  <si>
    <t>ey 11 32 01</t>
  </si>
  <si>
    <t>fy 11 32 01</t>
  </si>
  <si>
    <t>gy 11 32 01</t>
  </si>
  <si>
    <t>hy 11 32 01</t>
  </si>
  <si>
    <t>jy 11 32 01</t>
  </si>
  <si>
    <t>qy 11 32 01</t>
  </si>
  <si>
    <t>ry 11 32 01</t>
  </si>
  <si>
    <t>ny 12 32 01</t>
  </si>
  <si>
    <t>ay 12 32 01</t>
  </si>
  <si>
    <t>by 12 32 01</t>
  </si>
  <si>
    <t>cy 12 32 01</t>
  </si>
  <si>
    <t>oy 12 32 01</t>
  </si>
  <si>
    <t>py 12 32 01</t>
  </si>
  <si>
    <t>dy 12 32 01</t>
  </si>
  <si>
    <t>ey 12 32 01</t>
  </si>
  <si>
    <t>fy 12 32 01</t>
  </si>
  <si>
    <t>gy 12 32 01</t>
  </si>
  <si>
    <t>hy 12 32 01</t>
  </si>
  <si>
    <t>jy 12 32 01</t>
  </si>
  <si>
    <t>qy 12 32 01</t>
  </si>
  <si>
    <t>ry 12 32 01</t>
  </si>
  <si>
    <t>ny 11 32 04</t>
  </si>
  <si>
    <t>ay 11 32 04</t>
  </si>
  <si>
    <t>by 11 32 04</t>
  </si>
  <si>
    <t>cy 11 32 04</t>
  </si>
  <si>
    <t>oy 11 32 04</t>
  </si>
  <si>
    <t>py 11 32 04</t>
  </si>
  <si>
    <t>dy 11 32 04</t>
  </si>
  <si>
    <t>ey 11 32 04</t>
  </si>
  <si>
    <t>fy 11 32 04</t>
  </si>
  <si>
    <t>gy 11 32 04</t>
  </si>
  <si>
    <t>hy 11 32 04</t>
  </si>
  <si>
    <t>jy 11 32 04</t>
  </si>
  <si>
    <t>qy 11 32 04</t>
  </si>
  <si>
    <t>ry 11 32 04</t>
  </si>
  <si>
    <t>ny 12 32 04</t>
  </si>
  <si>
    <t>ay 12 32 04</t>
  </si>
  <si>
    <t>by 12 32 04</t>
  </si>
  <si>
    <t>cy 12 32 04</t>
  </si>
  <si>
    <t>oy 12 32 04</t>
  </si>
  <si>
    <t>py 12 32 04</t>
  </si>
  <si>
    <t>dy 12 32 04</t>
  </si>
  <si>
    <t>ey 12 32 04</t>
  </si>
  <si>
    <t>fy 12 32 04</t>
  </si>
  <si>
    <t>gy 12 32 04</t>
  </si>
  <si>
    <t>hy 12 32 04</t>
  </si>
  <si>
    <t>jy 12 32 04</t>
  </si>
  <si>
    <t>qy 12 32 04</t>
  </si>
  <si>
    <t>ry 12 32 04</t>
  </si>
  <si>
    <t>ns 32 09</t>
  </si>
  <si>
    <t>as 32 09</t>
  </si>
  <si>
    <t>bs 32 09</t>
  </si>
  <si>
    <t>cs 32 09</t>
  </si>
  <si>
    <t>os 32 09</t>
  </si>
  <si>
    <t>ps 32 09</t>
  </si>
  <si>
    <t>ds 32 09</t>
  </si>
  <si>
    <t>es 32 09</t>
  </si>
  <si>
    <t>fs 32 09</t>
  </si>
  <si>
    <t>gs 32 09</t>
  </si>
  <si>
    <t>hs 32 09</t>
  </si>
  <si>
    <t>js 32 09</t>
  </si>
  <si>
    <t>qs 32 09</t>
  </si>
  <si>
    <t>rs 32 09</t>
  </si>
  <si>
    <t>ns 32 03</t>
  </si>
  <si>
    <t>as 32 03</t>
  </si>
  <si>
    <t>bs 32 03</t>
  </si>
  <si>
    <t>cs 32 03</t>
  </si>
  <si>
    <t>os 32 03</t>
  </si>
  <si>
    <t>ps 32 03</t>
  </si>
  <si>
    <t>ds 32 03</t>
  </si>
  <si>
    <t>es 32 03</t>
  </si>
  <si>
    <t>fs 32 03</t>
  </si>
  <si>
    <t>gs 32 03</t>
  </si>
  <si>
    <t>hs 32 03</t>
  </si>
  <si>
    <t>js 32 03</t>
  </si>
  <si>
    <t>qs 32 03</t>
  </si>
  <si>
    <t>rs 32 03</t>
  </si>
  <si>
    <t>ns 32 02</t>
  </si>
  <si>
    <t>as 32 02</t>
  </si>
  <si>
    <t>bs 32 02</t>
  </si>
  <si>
    <t>cs 32 02</t>
  </si>
  <si>
    <t>os 32 02</t>
  </si>
  <si>
    <t>ps 32 02</t>
  </si>
  <si>
    <t>ds 32 02</t>
  </si>
  <si>
    <t>es 32 02</t>
  </si>
  <si>
    <t>fs 32 02</t>
  </si>
  <si>
    <t>gs 32 02</t>
  </si>
  <si>
    <t>hs 32 02</t>
  </si>
  <si>
    <t>js 32 02</t>
  </si>
  <si>
    <t>qs 32 02</t>
  </si>
  <si>
    <t>rs 32 02</t>
  </si>
  <si>
    <t>ns 32 01</t>
  </si>
  <si>
    <t>as 32 01</t>
  </si>
  <si>
    <t>bs 32 01</t>
  </si>
  <si>
    <t>cs 32 01</t>
  </si>
  <si>
    <t>os 32 01</t>
  </si>
  <si>
    <t>ps 32 01</t>
  </si>
  <si>
    <t>ds 32 01</t>
  </si>
  <si>
    <t>es 32 01</t>
  </si>
  <si>
    <t>fs 32 01</t>
  </si>
  <si>
    <t>gs 32 01</t>
  </si>
  <si>
    <t>hs 32 01</t>
  </si>
  <si>
    <t>js 32 01</t>
  </si>
  <si>
    <t>qs 32 01</t>
  </si>
  <si>
    <t>rs 32 01</t>
  </si>
  <si>
    <t>ns 32 04</t>
  </si>
  <si>
    <t>as 32 04</t>
  </si>
  <si>
    <t>bs 32 04</t>
  </si>
  <si>
    <t>cs 32 04</t>
  </si>
  <si>
    <t>os 32 04</t>
  </si>
  <si>
    <t>ps 32 04</t>
  </si>
  <si>
    <t>ds 32 04</t>
  </si>
  <si>
    <t>es 32 04</t>
  </si>
  <si>
    <t>fs 32 04</t>
  </si>
  <si>
    <t>gs 32 04</t>
  </si>
  <si>
    <t>hs 32 04</t>
  </si>
  <si>
    <t>js 32 04</t>
  </si>
  <si>
    <t>qs 32 04</t>
  </si>
  <si>
    <t>rs 32 04</t>
  </si>
  <si>
    <t>ns 25 32 09</t>
  </si>
  <si>
    <t>as 25 32 09</t>
  </si>
  <si>
    <t>bs 25 32 09</t>
  </si>
  <si>
    <t>cs 25 32 09</t>
  </si>
  <si>
    <t>os 25 32 09</t>
  </si>
  <si>
    <t>ps 25 32 09</t>
  </si>
  <si>
    <t>ds 25 32 09</t>
  </si>
  <si>
    <t>es 25 32 09</t>
  </si>
  <si>
    <t>fs 25 32 09</t>
  </si>
  <si>
    <t>gs 25 32 09</t>
  </si>
  <si>
    <t>hs 25 32 09</t>
  </si>
  <si>
    <t>js 25 32 09</t>
  </si>
  <si>
    <t>qs 25 32 09</t>
  </si>
  <si>
    <t>rs 25 32 09</t>
  </si>
  <si>
    <t>ns 23 32 09</t>
  </si>
  <si>
    <t>as 23 32 09</t>
  </si>
  <si>
    <t>bs 23 32 09</t>
  </si>
  <si>
    <t>cs 23 32 09</t>
  </si>
  <si>
    <t>os 23 32 09</t>
  </si>
  <si>
    <t>ps 23 32 09</t>
  </si>
  <si>
    <t>ds 23 32 09</t>
  </si>
  <si>
    <t>es 23 32 09</t>
  </si>
  <si>
    <t>fs 23 32 09</t>
  </si>
  <si>
    <t>gs 23 32 09</t>
  </si>
  <si>
    <t>hs 23 32 09</t>
  </si>
  <si>
    <t>js 23 32 09</t>
  </si>
  <si>
    <t>qs 23 32 09</t>
  </si>
  <si>
    <t>rs 23 32 09</t>
  </si>
  <si>
    <t>ns 24 32 09</t>
  </si>
  <si>
    <t>as 24 32 09</t>
  </si>
  <si>
    <t>bs 24 32 09</t>
  </si>
  <si>
    <t>cs 24 32 09</t>
  </si>
  <si>
    <t>os 24 32 09</t>
  </si>
  <si>
    <t>ps 24 32 09</t>
  </si>
  <si>
    <t>ds 24 32 09</t>
  </si>
  <si>
    <t>es 24 32 09</t>
  </si>
  <si>
    <t>fs 24 32 09</t>
  </si>
  <si>
    <t>gs 24 32 09</t>
  </si>
  <si>
    <t>hs 24 32 09</t>
  </si>
  <si>
    <t>js 24 32 09</t>
  </si>
  <si>
    <t>qs 24 32 09</t>
  </si>
  <si>
    <t>rs 24 32 09</t>
  </si>
  <si>
    <t>ns 22 32 09</t>
  </si>
  <si>
    <t>as 22 32 09</t>
  </si>
  <si>
    <t>bs 22 32 09</t>
  </si>
  <si>
    <t>cs 22 32 09</t>
  </si>
  <si>
    <t>os 22 32 09</t>
  </si>
  <si>
    <t>ps 22 32 09</t>
  </si>
  <si>
    <t>ds 22 32 09</t>
  </si>
  <si>
    <t>es 22 32 09</t>
  </si>
  <si>
    <t>fs 22 32 09</t>
  </si>
  <si>
    <t>gs 22 32 09</t>
  </si>
  <si>
    <t>hs 22 32 09</t>
  </si>
  <si>
    <t>js 22 32 09</t>
  </si>
  <si>
    <t>qs 22 32 09</t>
  </si>
  <si>
    <t>rs 22 32 09</t>
  </si>
  <si>
    <t>ns 21 32 09</t>
  </si>
  <si>
    <t>as 21 32 09</t>
  </si>
  <si>
    <t>bs 21 32 09</t>
  </si>
  <si>
    <t>cs 21 32 09</t>
  </si>
  <si>
    <t>os 21 32 09</t>
  </si>
  <si>
    <t>ps 21 32 09</t>
  </si>
  <si>
    <t>ds 21 32 09</t>
  </si>
  <si>
    <t>es 21 32 09</t>
  </si>
  <si>
    <t>fs 21 32 09</t>
  </si>
  <si>
    <t>gs 21 32 09</t>
  </si>
  <si>
    <t>hs 21 32 09</t>
  </si>
  <si>
    <t>js 21 32 09</t>
  </si>
  <si>
    <t>qs 21 32 09</t>
  </si>
  <si>
    <t>rs 21 32 09</t>
  </si>
  <si>
    <t>ns 25 32 03</t>
  </si>
  <si>
    <t>as 25 32 03</t>
  </si>
  <si>
    <t>bs 25 32 03</t>
  </si>
  <si>
    <t>cs 25 32 03</t>
  </si>
  <si>
    <t>os 25 32 03</t>
  </si>
  <si>
    <t>ps 25 32 03</t>
  </si>
  <si>
    <t>ds 25 32 03</t>
  </si>
  <si>
    <t>es 25 32 03</t>
  </si>
  <si>
    <t>fs 25 32 03</t>
  </si>
  <si>
    <t>gs 25 32 03</t>
  </si>
  <si>
    <t>hs 25 32 03</t>
  </si>
  <si>
    <t>js 25 32 03</t>
  </si>
  <si>
    <t>qs 25 32 03</t>
  </si>
  <si>
    <t>rs 25 32 03</t>
  </si>
  <si>
    <t>ns 23 32 03</t>
  </si>
  <si>
    <t>as 23 32 03</t>
  </si>
  <si>
    <t>bs 23 32 03</t>
  </si>
  <si>
    <t>cs 23 32 03</t>
  </si>
  <si>
    <t>os 23 32 03</t>
  </si>
  <si>
    <t>ps 23 32 03</t>
  </si>
  <si>
    <t>ds 23 32 03</t>
  </si>
  <si>
    <t>es 23 32 03</t>
  </si>
  <si>
    <t>fs 23 32 03</t>
  </si>
  <si>
    <t>gs 23 32 03</t>
  </si>
  <si>
    <t>hs 23 32 03</t>
  </si>
  <si>
    <t>js 23 32 03</t>
  </si>
  <si>
    <t>qs 23 32 03</t>
  </si>
  <si>
    <t>rs 23 32 03</t>
  </si>
  <si>
    <t>ns 24 32 03</t>
  </si>
  <si>
    <t>as 24 32 03</t>
  </si>
  <si>
    <t>bs 24 32 03</t>
  </si>
  <si>
    <t>cs 24 32 03</t>
  </si>
  <si>
    <t>os 24 32 03</t>
  </si>
  <si>
    <t>ps 24 32 03</t>
  </si>
  <si>
    <t>ds 24 32 03</t>
  </si>
  <si>
    <t>es 24 32 03</t>
  </si>
  <si>
    <t>fs 24 32 03</t>
  </si>
  <si>
    <t>gs 24 32 03</t>
  </si>
  <si>
    <t>hs 24 32 03</t>
  </si>
  <si>
    <t>js 24 32 03</t>
  </si>
  <si>
    <t>qs 24 32 03</t>
  </si>
  <si>
    <t>rs 24 32 03</t>
  </si>
  <si>
    <t>ns 22 32 03</t>
  </si>
  <si>
    <t>as 22 32 03</t>
  </si>
  <si>
    <t>bs 22 32 03</t>
  </si>
  <si>
    <t>cs 22 32 03</t>
  </si>
  <si>
    <t>os 22 32 03</t>
  </si>
  <si>
    <t>ps 22 32 03</t>
  </si>
  <si>
    <t>ds 22 32 03</t>
  </si>
  <si>
    <t>es 22 32 03</t>
  </si>
  <si>
    <t>fs 22 32 03</t>
  </si>
  <si>
    <t>gs 22 32 03</t>
  </si>
  <si>
    <t>hs 22 32 03</t>
  </si>
  <si>
    <t>js 22 32 03</t>
  </si>
  <si>
    <t>qs 22 32 03</t>
  </si>
  <si>
    <t>rs 22 32 03</t>
  </si>
  <si>
    <t>ns 21 32 03</t>
  </si>
  <si>
    <t>as 21 32 03</t>
  </si>
  <si>
    <t>bs 21 32 03</t>
  </si>
  <si>
    <t>cs 21 32 03</t>
  </si>
  <si>
    <t>os 21 32 03</t>
  </si>
  <si>
    <t>ps 21 32 03</t>
  </si>
  <si>
    <t>ds 21 32 03</t>
  </si>
  <si>
    <t>es 21 32 03</t>
  </si>
  <si>
    <t>fs 21 32 03</t>
  </si>
  <si>
    <t>gs 21 32 03</t>
  </si>
  <si>
    <t>hs 21 32 03</t>
  </si>
  <si>
    <t>js 21 32 03</t>
  </si>
  <si>
    <t>qs 21 32 03</t>
  </si>
  <si>
    <t>rs 21 32 03</t>
  </si>
  <si>
    <t>ns 25 32 02</t>
  </si>
  <si>
    <t>as 25 32 02</t>
  </si>
  <si>
    <t>bs 25 32 02</t>
  </si>
  <si>
    <t>cs 25 32 02</t>
  </si>
  <si>
    <t>os 25 32 02</t>
  </si>
  <si>
    <t>ps 25 32 02</t>
  </si>
  <si>
    <t>ds 25 32 02</t>
  </si>
  <si>
    <t>es 25 32 02</t>
  </si>
  <si>
    <t>fs 25 32 02</t>
  </si>
  <si>
    <t>gs 25 32 02</t>
  </si>
  <si>
    <t>hs 25 32 02</t>
  </si>
  <si>
    <t>js 25 32 02</t>
  </si>
  <si>
    <t>qs 25 32 02</t>
  </si>
  <si>
    <t>rs 25 32 02</t>
  </si>
  <si>
    <t>ns 23 32 02</t>
  </si>
  <si>
    <t>as 23 32 02</t>
  </si>
  <si>
    <t>bs 23 32 02</t>
  </si>
  <si>
    <t>cs 23 32 02</t>
  </si>
  <si>
    <t>os 23 32 02</t>
  </si>
  <si>
    <t>ps 23 32 02</t>
  </si>
  <si>
    <t>ds 23 32 02</t>
  </si>
  <si>
    <t>es 23 32 02</t>
  </si>
  <si>
    <t>fs 23 32 02</t>
  </si>
  <si>
    <t>gs 23 32 02</t>
  </si>
  <si>
    <t>hs 23 32 02</t>
  </si>
  <si>
    <t>js 23 32 02</t>
  </si>
  <si>
    <t>qs 23 32 02</t>
  </si>
  <si>
    <t>rs 23 32 02</t>
  </si>
  <si>
    <t>ns 24 32 02</t>
  </si>
  <si>
    <t>as 24 32 02</t>
  </si>
  <si>
    <t>bs 24 32 02</t>
  </si>
  <si>
    <t>cs 24 32 02</t>
  </si>
  <si>
    <t>os 24 32 02</t>
  </si>
  <si>
    <t>ps 24 32 02</t>
  </si>
  <si>
    <t>ds 24 32 02</t>
  </si>
  <si>
    <t>es 24 32 02</t>
  </si>
  <si>
    <t>fs 24 32 02</t>
  </si>
  <si>
    <t>gs 24 32 02</t>
  </si>
  <si>
    <t>hs 24 32 02</t>
  </si>
  <si>
    <t>js 24 32 02</t>
  </si>
  <si>
    <t>qs 24 32 02</t>
  </si>
  <si>
    <t>rs 24 32 02</t>
  </si>
  <si>
    <t>ns 22 32 02</t>
  </si>
  <si>
    <t>as 22 32 02</t>
  </si>
  <si>
    <t>bs 22 32 02</t>
  </si>
  <si>
    <t>cs 22 32 02</t>
  </si>
  <si>
    <t>os 22 32 02</t>
  </si>
  <si>
    <t>ps 22 32 02</t>
  </si>
  <si>
    <t>ds 22 32 02</t>
  </si>
  <si>
    <t>es 22 32 02</t>
  </si>
  <si>
    <t>fs 22 32 02</t>
  </si>
  <si>
    <t>gs 22 32 02</t>
  </si>
  <si>
    <t>hs 22 32 02</t>
  </si>
  <si>
    <t>js 22 32 02</t>
  </si>
  <si>
    <t>qs 22 32 02</t>
  </si>
  <si>
    <t>rs 22 32 02</t>
  </si>
  <si>
    <t>ns 21 32 02</t>
  </si>
  <si>
    <t>as 21 32 02</t>
  </si>
  <si>
    <t>bs 21 32 02</t>
  </si>
  <si>
    <t>cs 21 32 02</t>
  </si>
  <si>
    <t>os 21 32 02</t>
  </si>
  <si>
    <t>ps 21 32 02</t>
  </si>
  <si>
    <t>ds 21 32 02</t>
  </si>
  <si>
    <t>es 21 32 02</t>
  </si>
  <si>
    <t>fs 21 32 02</t>
  </si>
  <si>
    <t>gs 21 32 02</t>
  </si>
  <si>
    <t>hs 21 32 02</t>
  </si>
  <si>
    <t>js 21 32 02</t>
  </si>
  <si>
    <t>qs 21 32 02</t>
  </si>
  <si>
    <t>rs 21 32 02</t>
  </si>
  <si>
    <t>ns 21 32 01</t>
  </si>
  <si>
    <t>as 21 32 01</t>
  </si>
  <si>
    <t>bs 21 32 01</t>
  </si>
  <si>
    <t>cs 21 32 01</t>
  </si>
  <si>
    <t>os 21 32 01</t>
  </si>
  <si>
    <t>ps 21 32 01</t>
  </si>
  <si>
    <t>ds 21 32 01</t>
  </si>
  <si>
    <t>es 21 32 01</t>
  </si>
  <si>
    <t>fs 21 32 01</t>
  </si>
  <si>
    <t>gs 21 32 01</t>
  </si>
  <si>
    <t>hs 21 32 01</t>
  </si>
  <si>
    <t>js 21 32 01</t>
  </si>
  <si>
    <t>qs 21 32 01</t>
  </si>
  <si>
    <t>rs 21 32 01</t>
  </si>
  <si>
    <t>ns 25 32 04</t>
  </si>
  <si>
    <t>as 25 32 04</t>
  </si>
  <si>
    <t>bs 25 32 04</t>
  </si>
  <si>
    <t>cs 25 32 04</t>
  </si>
  <si>
    <t>os 25 32 04</t>
  </si>
  <si>
    <t>ps 25 32 04</t>
  </si>
  <si>
    <t>ds 25 32 04</t>
  </si>
  <si>
    <t>es 25 32 04</t>
  </si>
  <si>
    <t>fs 25 32 04</t>
  </si>
  <si>
    <t>gs 25 32 04</t>
  </si>
  <si>
    <t>hs 25 32 04</t>
  </si>
  <si>
    <t>js 25 32 04</t>
  </si>
  <si>
    <t>qs 25 32 04</t>
  </si>
  <si>
    <t>rs 25 32 04</t>
  </si>
  <si>
    <t>ns 23 32 04</t>
  </si>
  <si>
    <t>as 23 32 04</t>
  </si>
  <si>
    <t>bs 23 32 04</t>
  </si>
  <si>
    <t>cs 23 32 04</t>
  </si>
  <si>
    <t>os 23 32 04</t>
  </si>
  <si>
    <t>ps 23 32 04</t>
  </si>
  <si>
    <t>ds 23 32 04</t>
  </si>
  <si>
    <t>es 23 32 04</t>
  </si>
  <si>
    <t>fs 23 32 04</t>
  </si>
  <si>
    <t>gs 23 32 04</t>
  </si>
  <si>
    <t>hs 23 32 04</t>
  </si>
  <si>
    <t>js 23 32 04</t>
  </si>
  <si>
    <t>qs 23 32 04</t>
  </si>
  <si>
    <t>rs 23 32 04</t>
  </si>
  <si>
    <t>ns 24 32 04</t>
  </si>
  <si>
    <t>as 24 32 04</t>
  </si>
  <si>
    <t>bs 24 32 04</t>
  </si>
  <si>
    <t>cs 24 32 04</t>
  </si>
  <si>
    <t>os 24 32 04</t>
  </si>
  <si>
    <t>ps 24 32 04</t>
  </si>
  <si>
    <t>ds 24 32 04</t>
  </si>
  <si>
    <t>es 24 32 04</t>
  </si>
  <si>
    <t>fs 24 32 04</t>
  </si>
  <si>
    <t>gs 24 32 04</t>
  </si>
  <si>
    <t>hs 24 32 04</t>
  </si>
  <si>
    <t>js 24 32 04</t>
  </si>
  <si>
    <t>qs 24 32 04</t>
  </si>
  <si>
    <t>rs 24 32 04</t>
  </si>
  <si>
    <t>ns 22 32 04</t>
  </si>
  <si>
    <t>as 22 32 04</t>
  </si>
  <si>
    <t>bs 22 32 04</t>
  </si>
  <si>
    <t>cs 22 32 04</t>
  </si>
  <si>
    <t>os 22 32 04</t>
  </si>
  <si>
    <t>ps 22 32 04</t>
  </si>
  <si>
    <t>ds 22 32 04</t>
  </si>
  <si>
    <t>es 22 32 04</t>
  </si>
  <si>
    <t>fs 22 32 04</t>
  </si>
  <si>
    <t>gs 22 32 04</t>
  </si>
  <si>
    <t>hs 22 32 04</t>
  </si>
  <si>
    <t>js 22 32 04</t>
  </si>
  <si>
    <t>qs 22 32 04</t>
  </si>
  <si>
    <t>rs 22 32 04</t>
  </si>
  <si>
    <t>ns 21 32 04</t>
  </si>
  <si>
    <t>as 21 32 04</t>
  </si>
  <si>
    <t>bs 21 32 04</t>
  </si>
  <si>
    <t>cs 21 32 04</t>
  </si>
  <si>
    <t>os 21 32 04</t>
  </si>
  <si>
    <t>ps 21 32 04</t>
  </si>
  <si>
    <t>ds 21 32 04</t>
  </si>
  <si>
    <t>es 21 32 04</t>
  </si>
  <si>
    <t>fs 21 32 04</t>
  </si>
  <si>
    <t>gs 21 32 04</t>
  </si>
  <si>
    <t>hs 21 32 04</t>
  </si>
  <si>
    <t>js 21 32 04</t>
  </si>
  <si>
    <t>qs 21 32 04</t>
  </si>
  <si>
    <t>rs 21 32 04</t>
  </si>
  <si>
    <t>ns 11 32 09</t>
  </si>
  <si>
    <t>as 11 32 09</t>
  </si>
  <si>
    <t>bs 11 32 09</t>
  </si>
  <si>
    <t>cs 11 32 09</t>
  </si>
  <si>
    <t>os 11 32 09</t>
  </si>
  <si>
    <t>ps 11 32 09</t>
  </si>
  <si>
    <t>ds 11 32 09</t>
  </si>
  <si>
    <t>es 11 32 09</t>
  </si>
  <si>
    <t>fs 11 32 09</t>
  </si>
  <si>
    <t>gs 11 32 09</t>
  </si>
  <si>
    <t>hs 11 32 09</t>
  </si>
  <si>
    <t>js 11 32 09</t>
  </si>
  <si>
    <t>qs 11 32 09</t>
  </si>
  <si>
    <t>rs 11 32 09</t>
  </si>
  <si>
    <t>ns 12 32 09</t>
  </si>
  <si>
    <t>as 12 32 09</t>
  </si>
  <si>
    <t>bs 12 32 09</t>
  </si>
  <si>
    <t>cs 12 32 09</t>
  </si>
  <si>
    <t>os 12 32 09</t>
  </si>
  <si>
    <t>ps 12 32 09</t>
  </si>
  <si>
    <t>ds 12 32 09</t>
  </si>
  <si>
    <t>es 12 32 09</t>
  </si>
  <si>
    <t>fs 12 32 09</t>
  </si>
  <si>
    <t>gs 12 32 09</t>
  </si>
  <si>
    <t>hs 12 32 09</t>
  </si>
  <si>
    <t>js 12 32 09</t>
  </si>
  <si>
    <t>qs 12 32 09</t>
  </si>
  <si>
    <t>rs 12 32 09</t>
  </si>
  <si>
    <t>ns 11 32 03</t>
  </si>
  <si>
    <t>as 11 32 03</t>
  </si>
  <si>
    <t>bs 11 32 03</t>
  </si>
  <si>
    <t>cs 11 32 03</t>
  </si>
  <si>
    <t>os 11 32 03</t>
  </si>
  <si>
    <t>ps 11 32 03</t>
  </si>
  <si>
    <t>ds 11 32 03</t>
  </si>
  <si>
    <t>es 11 32 03</t>
  </si>
  <si>
    <t>fs 11 32 03</t>
  </si>
  <si>
    <t>gs 11 32 03</t>
  </si>
  <si>
    <t>hs 11 32 03</t>
  </si>
  <si>
    <t>js 11 32 03</t>
  </si>
  <si>
    <t>qs 11 32 03</t>
  </si>
  <si>
    <t>rs 11 32 03</t>
  </si>
  <si>
    <t>ns 12 32 03</t>
  </si>
  <si>
    <t>as 12 32 03</t>
  </si>
  <si>
    <t>bs 12 32 03</t>
  </si>
  <si>
    <t>cs 12 32 03</t>
  </si>
  <si>
    <t>os 12 32 03</t>
  </si>
  <si>
    <t>ps 12 32 03</t>
  </si>
  <si>
    <t>ds 12 32 03</t>
  </si>
  <si>
    <t>es 12 32 03</t>
  </si>
  <si>
    <t>fs 12 32 03</t>
  </si>
  <si>
    <t>gs 12 32 03</t>
  </si>
  <si>
    <t>hs 12 32 03</t>
  </si>
  <si>
    <t>js 12 32 03</t>
  </si>
  <si>
    <t>qs 12 32 03</t>
  </si>
  <si>
    <t>rs 12 32 03</t>
  </si>
  <si>
    <t>ns 11 32 02</t>
  </si>
  <si>
    <t>as 11 32 02</t>
  </si>
  <si>
    <t>bs 11 32 02</t>
  </si>
  <si>
    <t>cs 11 32 02</t>
  </si>
  <si>
    <t>os 11 32 02</t>
  </si>
  <si>
    <t>ps 11 32 02</t>
  </si>
  <si>
    <t>ds 11 32 02</t>
  </si>
  <si>
    <t>es 11 32 02</t>
  </si>
  <si>
    <t>fs 11 32 02</t>
  </si>
  <si>
    <t>gs 11 32 02</t>
  </si>
  <si>
    <t>hs 11 32 02</t>
  </si>
  <si>
    <t>js 11 32 02</t>
  </si>
  <si>
    <t>qs 11 32 02</t>
  </si>
  <si>
    <t>rs 11 32 02</t>
  </si>
  <si>
    <t>ns 12 32 02</t>
  </si>
  <si>
    <t>as 12 32 02</t>
  </si>
  <si>
    <t>bs 12 32 02</t>
  </si>
  <si>
    <t>cs 12 32 02</t>
  </si>
  <si>
    <t>os 12 32 02</t>
  </si>
  <si>
    <t>ps 12 32 02</t>
  </si>
  <si>
    <t>ds 12 32 02</t>
  </si>
  <si>
    <t>es 12 32 02</t>
  </si>
  <si>
    <t>fs 12 32 02</t>
  </si>
  <si>
    <t>gs 12 32 02</t>
  </si>
  <si>
    <t>hs 12 32 02</t>
  </si>
  <si>
    <t>js 12 32 02</t>
  </si>
  <si>
    <t>qs 12 32 02</t>
  </si>
  <si>
    <t>rs 12 32 02</t>
  </si>
  <si>
    <t>ns 11 32 01</t>
  </si>
  <si>
    <t>as 11 32 01</t>
  </si>
  <si>
    <t>bs 11 32 01</t>
  </si>
  <si>
    <t>cs 11 32 01</t>
  </si>
  <si>
    <t>os 11 32 01</t>
  </si>
  <si>
    <t>ps 11 32 01</t>
  </si>
  <si>
    <t>ds 11 32 01</t>
  </si>
  <si>
    <t>es 11 32 01</t>
  </si>
  <si>
    <t>fs 11 32 01</t>
  </si>
  <si>
    <t>gs 11 32 01</t>
  </si>
  <si>
    <t>hs 11 32 01</t>
  </si>
  <si>
    <t>js 11 32 01</t>
  </si>
  <si>
    <t>qs 11 32 01</t>
  </si>
  <si>
    <t>rs 11 32 01</t>
  </si>
  <si>
    <t>ns 12 32 01</t>
  </si>
  <si>
    <t>as 12 32 01</t>
  </si>
  <si>
    <t>bs 12 32 01</t>
  </si>
  <si>
    <t>cs 12 32 01</t>
  </si>
  <si>
    <t>os 12 32 01</t>
  </si>
  <si>
    <t>ps 12 32 01</t>
  </si>
  <si>
    <t>ds 12 32 01</t>
  </si>
  <si>
    <t>es 12 32 01</t>
  </si>
  <si>
    <t>fs 12 32 01</t>
  </si>
  <si>
    <t>gs 12 32 01</t>
  </si>
  <si>
    <t>hs 12 32 01</t>
  </si>
  <si>
    <t>js 12 32 01</t>
  </si>
  <si>
    <t>qs 12 32 01</t>
  </si>
  <si>
    <t>rs 12 32 01</t>
  </si>
  <si>
    <t>ns 11 32 04</t>
  </si>
  <si>
    <t>as 11 32 04</t>
  </si>
  <si>
    <t>bs 11 32 04</t>
  </si>
  <si>
    <t>cs 11 32 04</t>
  </si>
  <si>
    <t>os 11 32 04</t>
  </si>
  <si>
    <t>ps 11 32 04</t>
  </si>
  <si>
    <t>ds 11 32 04</t>
  </si>
  <si>
    <t>es 11 32 04</t>
  </si>
  <si>
    <t>fs 11 32 04</t>
  </si>
  <si>
    <t>gs 11 32 04</t>
  </si>
  <si>
    <t>hs 11 32 04</t>
  </si>
  <si>
    <t>js 11 32 04</t>
  </si>
  <si>
    <t>qs 11 32 04</t>
  </si>
  <si>
    <t>rs 11 32 04</t>
  </si>
  <si>
    <t>ns 12 32 04</t>
  </si>
  <si>
    <t>as 12 32 04</t>
  </si>
  <si>
    <t>bs 12 32 04</t>
  </si>
  <si>
    <t>cs 12 32 04</t>
  </si>
  <si>
    <t>os 12 32 04</t>
  </si>
  <si>
    <t>ps 12 32 04</t>
  </si>
  <si>
    <t>ds 12 32 04</t>
  </si>
  <si>
    <t>es 12 32 04</t>
  </si>
  <si>
    <t>fs 12 32 04</t>
  </si>
  <si>
    <t>gs 12 32 04</t>
  </si>
  <si>
    <t>hs 12 32 04</t>
  </si>
  <si>
    <t>js 12 32 04</t>
  </si>
  <si>
    <t>qs 12 32 04</t>
  </si>
  <si>
    <t>rs 12 32 04</t>
  </si>
  <si>
    <t>n 33</t>
  </si>
  <si>
    <t>tous les birmans sont "gloved" (= mitted) en TICA</t>
  </si>
  <si>
    <t>a 33</t>
  </si>
  <si>
    <t>b 33</t>
  </si>
  <si>
    <t>c 33</t>
  </si>
  <si>
    <t>o 33</t>
  </si>
  <si>
    <t>p 33</t>
  </si>
  <si>
    <t>d 33</t>
  </si>
  <si>
    <t>e 33</t>
  </si>
  <si>
    <t>f 33</t>
  </si>
  <si>
    <t>g 33</t>
  </si>
  <si>
    <t>h 33</t>
  </si>
  <si>
    <t>j 33</t>
  </si>
  <si>
    <t>q 33</t>
  </si>
  <si>
    <t>r 33</t>
  </si>
  <si>
    <t>n 21 33</t>
  </si>
  <si>
    <t>seal lynx point (TICA)</t>
  </si>
  <si>
    <t>a 21 33</t>
  </si>
  <si>
    <t>bleu lynx point</t>
  </si>
  <si>
    <t>b 21 33</t>
  </si>
  <si>
    <t>chocolat lynx point</t>
  </si>
  <si>
    <t>c 21 33</t>
  </si>
  <si>
    <t>o 21 33</t>
  </si>
  <si>
    <t>p 21 33</t>
  </si>
  <si>
    <t>d 21 33</t>
  </si>
  <si>
    <t>e 21 33</t>
  </si>
  <si>
    <t>f 21 33</t>
  </si>
  <si>
    <t>g 21 33</t>
  </si>
  <si>
    <t>h 21 33</t>
  </si>
  <si>
    <t>j 21 33</t>
  </si>
  <si>
    <t>q 21 33</t>
  </si>
  <si>
    <t>r 21 33</t>
  </si>
  <si>
    <t>ny 11 33</t>
  </si>
  <si>
    <t>ay 11 33</t>
  </si>
  <si>
    <t>by 11 33</t>
  </si>
  <si>
    <t>cy 11 33</t>
  </si>
  <si>
    <t>oy 11 33</t>
  </si>
  <si>
    <t>py 11 33</t>
  </si>
  <si>
    <t>dy 11 33</t>
  </si>
  <si>
    <t>ey 11 33</t>
  </si>
  <si>
    <t>fy 11 33</t>
  </si>
  <si>
    <t>gy 11 33</t>
  </si>
  <si>
    <t>hy 11 33</t>
  </si>
  <si>
    <t>jy 11 33</t>
  </si>
  <si>
    <t>qy 11 33</t>
  </si>
  <si>
    <t>ry 11 33</t>
  </si>
  <si>
    <t>ny 12 33</t>
  </si>
  <si>
    <t>ay 12 33</t>
  </si>
  <si>
    <t>by 12 33</t>
  </si>
  <si>
    <t>cy 12 33</t>
  </si>
  <si>
    <t>oy 12 33</t>
  </si>
  <si>
    <t>py 12 33</t>
  </si>
  <si>
    <t>dy 12 33</t>
  </si>
  <si>
    <t>ey 12 33</t>
  </si>
  <si>
    <t>fy 12 33</t>
  </si>
  <si>
    <t>gy 12 33</t>
  </si>
  <si>
    <t>hy 12 33</t>
  </si>
  <si>
    <t>jy 12 33</t>
  </si>
  <si>
    <t>qy 12 33</t>
  </si>
  <si>
    <t>ry 12 33</t>
  </si>
  <si>
    <t>n 24 33</t>
  </si>
  <si>
    <t>a 24 33</t>
  </si>
  <si>
    <t>n 22 33</t>
  </si>
  <si>
    <t>a 22 33</t>
  </si>
  <si>
    <t>ns 33</t>
  </si>
  <si>
    <t>as 33</t>
  </si>
  <si>
    <t>bs 33</t>
  </si>
  <si>
    <t>cs 33</t>
  </si>
  <si>
    <t>os 33</t>
  </si>
  <si>
    <t>ps 33</t>
  </si>
  <si>
    <t>ds 33</t>
  </si>
  <si>
    <t>es 33</t>
  </si>
  <si>
    <t>fs 33</t>
  </si>
  <si>
    <t>gs 33</t>
  </si>
  <si>
    <t>hs 33</t>
  </si>
  <si>
    <t>js 33</t>
  </si>
  <si>
    <t>qs 33</t>
  </si>
  <si>
    <t>rs 33</t>
  </si>
  <si>
    <t>ns 21 33</t>
  </si>
  <si>
    <t>as 21 33</t>
  </si>
  <si>
    <t>bs 21 33</t>
  </si>
  <si>
    <t>cs 21 33</t>
  </si>
  <si>
    <t>os 21 33</t>
  </si>
  <si>
    <t>ps 21 33</t>
  </si>
  <si>
    <t>ds 21 33</t>
  </si>
  <si>
    <t>es 21 33</t>
  </si>
  <si>
    <t>fs 21 33</t>
  </si>
  <si>
    <t>gs 21 33</t>
  </si>
  <si>
    <t>hs 21 33</t>
  </si>
  <si>
    <t>js 21 33</t>
  </si>
  <si>
    <t>qs 21 33</t>
  </si>
  <si>
    <t>rs 21 33</t>
  </si>
  <si>
    <t>ns 11 33</t>
  </si>
  <si>
    <t>as 11 33</t>
  </si>
  <si>
    <t>bs 11 33</t>
  </si>
  <si>
    <t>cs 11 33</t>
  </si>
  <si>
    <t>os 11 33</t>
  </si>
  <si>
    <t>ps 11 33</t>
  </si>
  <si>
    <t>ds 11 33</t>
  </si>
  <si>
    <t>es 11 33</t>
  </si>
  <si>
    <t>fs 11 33</t>
  </si>
  <si>
    <t>gs 11 33</t>
  </si>
  <si>
    <t>hs 11 33</t>
  </si>
  <si>
    <t>js 11 33</t>
  </si>
  <si>
    <t>qs 11 33</t>
  </si>
  <si>
    <t>rs 11 33</t>
  </si>
  <si>
    <t>ns 12 33</t>
  </si>
  <si>
    <t>as 12 33</t>
  </si>
  <si>
    <t>bs 12 33</t>
  </si>
  <si>
    <t>cs 12 33</t>
  </si>
  <si>
    <t>os 12 33</t>
  </si>
  <si>
    <t>ps 12 33</t>
  </si>
  <si>
    <t>ds 12 33</t>
  </si>
  <si>
    <t>es 12 33</t>
  </si>
  <si>
    <t>fs 12 33</t>
  </si>
  <si>
    <t>gs 12 33</t>
  </si>
  <si>
    <t>hs 12 33</t>
  </si>
  <si>
    <t>js 12 33</t>
  </si>
  <si>
    <t>qs 12 33</t>
  </si>
  <si>
    <t>rs 12 33</t>
  </si>
  <si>
    <t>ns 24 33</t>
  </si>
  <si>
    <t>as 24 33</t>
  </si>
  <si>
    <t>ns 22 33</t>
  </si>
  <si>
    <t>as 22 33</t>
  </si>
  <si>
    <t>n 33 09</t>
  </si>
  <si>
    <t>a 33 09</t>
  </si>
  <si>
    <t>b 33 09</t>
  </si>
  <si>
    <t>c 33 09</t>
  </si>
  <si>
    <t>o 33 09</t>
  </si>
  <si>
    <t>p 33 09</t>
  </si>
  <si>
    <t>d 33 09</t>
  </si>
  <si>
    <t>e 33 09</t>
  </si>
  <si>
    <t>f 33 09</t>
  </si>
  <si>
    <t>g 33 09</t>
  </si>
  <si>
    <t>h 33 09</t>
  </si>
  <si>
    <t>j 33 09</t>
  </si>
  <si>
    <t>q 33 09</t>
  </si>
  <si>
    <t>r 33 09</t>
  </si>
  <si>
    <t>n 33 03</t>
  </si>
  <si>
    <t>a 33 03</t>
  </si>
  <si>
    <t>b 33 03</t>
  </si>
  <si>
    <t>c 33 03</t>
  </si>
  <si>
    <t>o 33 03</t>
  </si>
  <si>
    <t>p 33 03</t>
  </si>
  <si>
    <t>d 33 03</t>
  </si>
  <si>
    <t>e 33 03</t>
  </si>
  <si>
    <t>f 33 03</t>
  </si>
  <si>
    <t>g 33 03</t>
  </si>
  <si>
    <t>h 33 03</t>
  </si>
  <si>
    <t>j 33 03</t>
  </si>
  <si>
    <t>q 33 03</t>
  </si>
  <si>
    <t>r 33 03</t>
  </si>
  <si>
    <t>n 33 02</t>
  </si>
  <si>
    <t>a 33 02</t>
  </si>
  <si>
    <t>b 33 02</t>
  </si>
  <si>
    <t>c 33 02</t>
  </si>
  <si>
    <t>o 33 02</t>
  </si>
  <si>
    <t>p 33 02</t>
  </si>
  <si>
    <t>d 33 02</t>
  </si>
  <si>
    <t>e 33 02</t>
  </si>
  <si>
    <t>f 33 02</t>
  </si>
  <si>
    <t>g 33 02</t>
  </si>
  <si>
    <t>h 33 02</t>
  </si>
  <si>
    <t>j 33 02</t>
  </si>
  <si>
    <t>q 33 02</t>
  </si>
  <si>
    <t>r 33 02</t>
  </si>
  <si>
    <t>n 33 01</t>
  </si>
  <si>
    <t>a 33 01</t>
  </si>
  <si>
    <t>b 33 01</t>
  </si>
  <si>
    <t>c 33 01</t>
  </si>
  <si>
    <t>o 33 01</t>
  </si>
  <si>
    <t>p 33 01</t>
  </si>
  <si>
    <t>d 33 01</t>
  </si>
  <si>
    <t>e 33 01</t>
  </si>
  <si>
    <t>f 33 01</t>
  </si>
  <si>
    <t>g 33 01</t>
  </si>
  <si>
    <t>h 33 01</t>
  </si>
  <si>
    <t>j 33 01</t>
  </si>
  <si>
    <t>q 33 01</t>
  </si>
  <si>
    <t>r 33 01</t>
  </si>
  <si>
    <t>n 33 04</t>
  </si>
  <si>
    <t>a 33 04</t>
  </si>
  <si>
    <t>b 33 04</t>
  </si>
  <si>
    <t>c 33 04</t>
  </si>
  <si>
    <t>o 33 04</t>
  </si>
  <si>
    <t>p 33 04</t>
  </si>
  <si>
    <t>d 33 04</t>
  </si>
  <si>
    <t>e 33 04</t>
  </si>
  <si>
    <t>f 33 04</t>
  </si>
  <si>
    <t>g 33 04</t>
  </si>
  <si>
    <t>h 33 04</t>
  </si>
  <si>
    <t>j 33 04</t>
  </si>
  <si>
    <t>q 33 04</t>
  </si>
  <si>
    <t>r 33 04</t>
  </si>
  <si>
    <t>n 21 33 09</t>
  </si>
  <si>
    <t>a 21 33 09</t>
  </si>
  <si>
    <t>b 21 33 09</t>
  </si>
  <si>
    <t>c 21 33 09</t>
  </si>
  <si>
    <t>o 21 33 09</t>
  </si>
  <si>
    <t>p 21 33 09</t>
  </si>
  <si>
    <t>d 21 33 09</t>
  </si>
  <si>
    <t>e 21 33 09</t>
  </si>
  <si>
    <t>f 21 33 09</t>
  </si>
  <si>
    <t>g 21 33 09</t>
  </si>
  <si>
    <t>h 21 33 09</t>
  </si>
  <si>
    <t>j 21 33 09</t>
  </si>
  <si>
    <t>q 21 33 09</t>
  </si>
  <si>
    <t>r 21 33 09</t>
  </si>
  <si>
    <t>n 21 33 03</t>
  </si>
  <si>
    <t>a 21 33 03</t>
  </si>
  <si>
    <t>b 21 33 03</t>
  </si>
  <si>
    <t>c 21 33 03</t>
  </si>
  <si>
    <t>o 21 33 03</t>
  </si>
  <si>
    <t>p 21 33 03</t>
  </si>
  <si>
    <t>d 21 33 03</t>
  </si>
  <si>
    <t>e 21 33 03</t>
  </si>
  <si>
    <t>f 21 33 03</t>
  </si>
  <si>
    <t>g 21 33 03</t>
  </si>
  <si>
    <t>h 21 33 03</t>
  </si>
  <si>
    <t>j 21 33 03</t>
  </si>
  <si>
    <t>q 21 33 03</t>
  </si>
  <si>
    <t>r 21 33 03</t>
  </si>
  <si>
    <t>n 21 33 02</t>
  </si>
  <si>
    <t>a 21 33 02</t>
  </si>
  <si>
    <t>b 21 33 02</t>
  </si>
  <si>
    <t>c 21 33 02</t>
  </si>
  <si>
    <t>o 21 33 02</t>
  </si>
  <si>
    <t>p 21 33 02</t>
  </si>
  <si>
    <t>d 21 33 02</t>
  </si>
  <si>
    <t>e 21 33 02</t>
  </si>
  <si>
    <t>f 21 33 02</t>
  </si>
  <si>
    <t>g 21 33 02</t>
  </si>
  <si>
    <t>h 21 33 02</t>
  </si>
  <si>
    <t>j 21 33 02</t>
  </si>
  <si>
    <t>q 21 33 02</t>
  </si>
  <si>
    <t>r 21 33 02</t>
  </si>
  <si>
    <t>n 21 33 01</t>
  </si>
  <si>
    <t>a 21 33 01</t>
  </si>
  <si>
    <t>b 21 33 01</t>
  </si>
  <si>
    <t>c 21 33 01</t>
  </si>
  <si>
    <t>o 21 33 01</t>
  </si>
  <si>
    <t>p 21 33 01</t>
  </si>
  <si>
    <t>d 21 33 01</t>
  </si>
  <si>
    <t>e 21 33 01</t>
  </si>
  <si>
    <t>f 21 33 01</t>
  </si>
  <si>
    <t>g 21 33 01</t>
  </si>
  <si>
    <t>h 21 33 01</t>
  </si>
  <si>
    <t>j 21 33 01</t>
  </si>
  <si>
    <t>q 21 33 01</t>
  </si>
  <si>
    <t>r 21 33 01</t>
  </si>
  <si>
    <t>n 21 33 04</t>
  </si>
  <si>
    <t>a 21 33 04</t>
  </si>
  <si>
    <t>b 21 33 04</t>
  </si>
  <si>
    <t>c 21 33 04</t>
  </si>
  <si>
    <t>o 21 33 04</t>
  </si>
  <si>
    <t>p 21 33 04</t>
  </si>
  <si>
    <t>d 21 33 04</t>
  </si>
  <si>
    <t>e 21 33 04</t>
  </si>
  <si>
    <t>f 21 33 04</t>
  </si>
  <si>
    <t>g 21 33 04</t>
  </si>
  <si>
    <t>h 21 33 04</t>
  </si>
  <si>
    <t>j 21 33 04</t>
  </si>
  <si>
    <t>q 21 33 04</t>
  </si>
  <si>
    <t>r 21 33 04</t>
  </si>
  <si>
    <t>ny 11 33 09</t>
  </si>
  <si>
    <t>ay 11 33 09</t>
  </si>
  <si>
    <t>by 11 33 09</t>
  </si>
  <si>
    <t>cy 11 33 09</t>
  </si>
  <si>
    <t>oy 11 33 09</t>
  </si>
  <si>
    <t>py 11 33 09</t>
  </si>
  <si>
    <t>dy 11 33 09</t>
  </si>
  <si>
    <t>ey 11 33 09</t>
  </si>
  <si>
    <t>fy 11 33 09</t>
  </si>
  <si>
    <t>gy 11 33 09</t>
  </si>
  <si>
    <t>hy 11 33 09</t>
  </si>
  <si>
    <t>jy 11 33 09</t>
  </si>
  <si>
    <t>qy 11 33 09</t>
  </si>
  <si>
    <t>ry 11 33 09</t>
  </si>
  <si>
    <t>ny 12 33 09</t>
  </si>
  <si>
    <t>ay 12 33 09</t>
  </si>
  <si>
    <t>by 12 33 09</t>
  </si>
  <si>
    <t>cy 12 33 09</t>
  </si>
  <si>
    <t>oy 12 33 09</t>
  </si>
  <si>
    <t>py 12 33 09</t>
  </si>
  <si>
    <t>dy 12 33 09</t>
  </si>
  <si>
    <t>ey 12 33 09</t>
  </si>
  <si>
    <t>fy 12 33 09</t>
  </si>
  <si>
    <t>gy 12 33 09</t>
  </si>
  <si>
    <t>hy 12 33 09</t>
  </si>
  <si>
    <t>jy 12 33 09</t>
  </si>
  <si>
    <t>qy 12 33 09</t>
  </si>
  <si>
    <t>ry 12 33 09</t>
  </si>
  <si>
    <t>ny 11 33 03</t>
  </si>
  <si>
    <t>ay 11 33 03</t>
  </si>
  <si>
    <t>by 11 33 03</t>
  </si>
  <si>
    <t>cy 11 33 03</t>
  </si>
  <si>
    <t>oy 11 33 03</t>
  </si>
  <si>
    <t>py 11 33 03</t>
  </si>
  <si>
    <t>dy 11 33 03</t>
  </si>
  <si>
    <t>ey 11 33 03</t>
  </si>
  <si>
    <t>fy 11 33 03</t>
  </si>
  <si>
    <t>gy 11 33 03</t>
  </si>
  <si>
    <t>hy 11 33 03</t>
  </si>
  <si>
    <t>jy 11 33 03</t>
  </si>
  <si>
    <t>qy 11 33 03</t>
  </si>
  <si>
    <t>ry 11 33 03</t>
  </si>
  <si>
    <t>ny 12 33 03</t>
  </si>
  <si>
    <t>ay 12 33 03</t>
  </si>
  <si>
    <t>by 12 33 03</t>
  </si>
  <si>
    <t>cy 12 33 03</t>
  </si>
  <si>
    <t>oy 12 33 03</t>
  </si>
  <si>
    <t>py 12 33 03</t>
  </si>
  <si>
    <t>dy 12 33 03</t>
  </si>
  <si>
    <t>ey 12 33 03</t>
  </si>
  <si>
    <t>fy 12 33 03</t>
  </si>
  <si>
    <t>gy 12 33 03</t>
  </si>
  <si>
    <t>hy 12 33 03</t>
  </si>
  <si>
    <t>jy 12 33 03</t>
  </si>
  <si>
    <t>qy 12 33 03</t>
  </si>
  <si>
    <t>ry 12 33 03</t>
  </si>
  <si>
    <t>ny 11 33 02</t>
  </si>
  <si>
    <t>ay 11 33 02</t>
  </si>
  <si>
    <t>by 11 33 02</t>
  </si>
  <si>
    <t>cy 11 33 02</t>
  </si>
  <si>
    <t>oy 11 33 02</t>
  </si>
  <si>
    <t>py 11 33 02</t>
  </si>
  <si>
    <t>dy 11 33 02</t>
  </si>
  <si>
    <t>ey 11 33 02</t>
  </si>
  <si>
    <t>fy 11 33 02</t>
  </si>
  <si>
    <t>gy 11 33 02</t>
  </si>
  <si>
    <t>hy 11 33 02</t>
  </si>
  <si>
    <t>jy 11 33 02</t>
  </si>
  <si>
    <t>qy 11 33 02</t>
  </si>
  <si>
    <t>ry 11 33 02</t>
  </si>
  <si>
    <t>ny 12 33 02</t>
  </si>
  <si>
    <t>ay 12 33 02</t>
  </si>
  <si>
    <t>by 12 33 02</t>
  </si>
  <si>
    <t>cy 12 33 02</t>
  </si>
  <si>
    <t>oy 12 33 02</t>
  </si>
  <si>
    <t>py 12 33 02</t>
  </si>
  <si>
    <t>dy 12 33 02</t>
  </si>
  <si>
    <t>ey 12 33 02</t>
  </si>
  <si>
    <t>fy 12 33 02</t>
  </si>
  <si>
    <t>gy 12 33 02</t>
  </si>
  <si>
    <t>hy 12 33 02</t>
  </si>
  <si>
    <t>jy 12 33 02</t>
  </si>
  <si>
    <t>qy 12 33 02</t>
  </si>
  <si>
    <t>ry 12 33 02</t>
  </si>
  <si>
    <t>ny 11 33 01</t>
  </si>
  <si>
    <t>ay 11 33 01</t>
  </si>
  <si>
    <t>by 11 33 01</t>
  </si>
  <si>
    <t>cy 11 33 01</t>
  </si>
  <si>
    <t>oy 11 33 01</t>
  </si>
  <si>
    <t>py 11 33 01</t>
  </si>
  <si>
    <t>dy 11 33 01</t>
  </si>
  <si>
    <t>ey 11 33 01</t>
  </si>
  <si>
    <t>fy 11 33 01</t>
  </si>
  <si>
    <t>gy 11 33 01</t>
  </si>
  <si>
    <t>hy 11 33 01</t>
  </si>
  <si>
    <t>jy 11 33 01</t>
  </si>
  <si>
    <t>qy 11 33 01</t>
  </si>
  <si>
    <t>ry 11 33 01</t>
  </si>
  <si>
    <t>ny 12 33 01</t>
  </si>
  <si>
    <t>ay 12 33 01</t>
  </si>
  <si>
    <t>by 12 33 01</t>
  </si>
  <si>
    <t>cy 12 33 01</t>
  </si>
  <si>
    <t>oy 12 33 01</t>
  </si>
  <si>
    <t>py 12 33 01</t>
  </si>
  <si>
    <t>dy 12 33 01</t>
  </si>
  <si>
    <t>ey 12 33 01</t>
  </si>
  <si>
    <t>fy 12 33 01</t>
  </si>
  <si>
    <t>gy 12 33 01</t>
  </si>
  <si>
    <t>hy 12 33 01</t>
  </si>
  <si>
    <t>jy 12 33 01</t>
  </si>
  <si>
    <t>qy 12 33 01</t>
  </si>
  <si>
    <t>ry 12 33 01</t>
  </si>
  <si>
    <t>ny 11 33 04</t>
  </si>
  <si>
    <t>ay 11 33 04</t>
  </si>
  <si>
    <t>by 11 33 04</t>
  </si>
  <si>
    <t>cy 11 33 04</t>
  </si>
  <si>
    <t>oy 11 33 04</t>
  </si>
  <si>
    <t>py 11 33 04</t>
  </si>
  <si>
    <t>dy 11 33 04</t>
  </si>
  <si>
    <t>ey 11 33 04</t>
  </si>
  <si>
    <t>fy 11 33 04</t>
  </si>
  <si>
    <t>gy 11 33 04</t>
  </si>
  <si>
    <t>hy 11 33 04</t>
  </si>
  <si>
    <t>jy 11 33 04</t>
  </si>
  <si>
    <t>qy 11 33 04</t>
  </si>
  <si>
    <t>ry 11 33 04</t>
  </si>
  <si>
    <t>ny 12 33 04</t>
  </si>
  <si>
    <t>ay 12 33 04</t>
  </si>
  <si>
    <t>by 12 33 04</t>
  </si>
  <si>
    <t>cy 12 33 04</t>
  </si>
  <si>
    <t>oy 12 33 04</t>
  </si>
  <si>
    <t>py 12 33 04</t>
  </si>
  <si>
    <t>dy 12 33 04</t>
  </si>
  <si>
    <t>ey 12 33 04</t>
  </si>
  <si>
    <t>fy 12 33 04</t>
  </si>
  <si>
    <t>gy 12 33 04</t>
  </si>
  <si>
    <t>hy 12 33 04</t>
  </si>
  <si>
    <t>jy 12 33 04</t>
  </si>
  <si>
    <t>qy 12 33 04</t>
  </si>
  <si>
    <t>ry 12 33 04</t>
  </si>
  <si>
    <t>ns 33 09</t>
  </si>
  <si>
    <t>as 33 09</t>
  </si>
  <si>
    <t>bs 33 09</t>
  </si>
  <si>
    <t>cs 33 09</t>
  </si>
  <si>
    <t>os 33 09</t>
  </si>
  <si>
    <t>ps 33 09</t>
  </si>
  <si>
    <t>ds 33 09</t>
  </si>
  <si>
    <t>es 33 09</t>
  </si>
  <si>
    <t>fs 33 09</t>
  </si>
  <si>
    <t>gs 33 09</t>
  </si>
  <si>
    <t>hs 33 09</t>
  </si>
  <si>
    <t>js 33 09</t>
  </si>
  <si>
    <t>qs 33 09</t>
  </si>
  <si>
    <t>rs 33 09</t>
  </si>
  <si>
    <t>ns 33 03</t>
  </si>
  <si>
    <t>as 33 03</t>
  </si>
  <si>
    <t>bs 33 03</t>
  </si>
  <si>
    <t>cs 33 03</t>
  </si>
  <si>
    <t>os 33 03</t>
  </si>
  <si>
    <t>ps 33 03</t>
  </si>
  <si>
    <t>ds 33 03</t>
  </si>
  <si>
    <t>es 33 03</t>
  </si>
  <si>
    <t>fs 33 03</t>
  </si>
  <si>
    <t>gs 33 03</t>
  </si>
  <si>
    <t>hs 33 03</t>
  </si>
  <si>
    <t>js 33 03</t>
  </si>
  <si>
    <t>qs 33 03</t>
  </si>
  <si>
    <t>rs 33 03</t>
  </si>
  <si>
    <t>ns 33 02</t>
  </si>
  <si>
    <t>as 33 02</t>
  </si>
  <si>
    <t>bs 33 02</t>
  </si>
  <si>
    <t>cs 33 02</t>
  </si>
  <si>
    <t>os 33 02</t>
  </si>
  <si>
    <t>ps 33 02</t>
  </si>
  <si>
    <t>ds 33 02</t>
  </si>
  <si>
    <t>es 33 02</t>
  </si>
  <si>
    <t>fs 33 02</t>
  </si>
  <si>
    <t>gs 33 02</t>
  </si>
  <si>
    <t>hs 33 02</t>
  </si>
  <si>
    <t>js 33 02</t>
  </si>
  <si>
    <t>qs 33 02</t>
  </si>
  <si>
    <t>rs 33 02</t>
  </si>
  <si>
    <t>ns 33 01</t>
  </si>
  <si>
    <t>as 33 01</t>
  </si>
  <si>
    <t>bs 33 01</t>
  </si>
  <si>
    <t>cs 33 01</t>
  </si>
  <si>
    <t>os 33 01</t>
  </si>
  <si>
    <t>ps 33 01</t>
  </si>
  <si>
    <t>ds 33 01</t>
  </si>
  <si>
    <t>es 33 01</t>
  </si>
  <si>
    <t>fs 33 01</t>
  </si>
  <si>
    <t>gs 33 01</t>
  </si>
  <si>
    <t>hs 33 01</t>
  </si>
  <si>
    <t>js 33 01</t>
  </si>
  <si>
    <t>qs 33 01</t>
  </si>
  <si>
    <t>rs 33 01</t>
  </si>
  <si>
    <t>ns 33 04</t>
  </si>
  <si>
    <t>as 33 04</t>
  </si>
  <si>
    <t>bs 33 04</t>
  </si>
  <si>
    <t>cs 33 04</t>
  </si>
  <si>
    <t>os 33 04</t>
  </si>
  <si>
    <t>ps 33 04</t>
  </si>
  <si>
    <t>ds 33 04</t>
  </si>
  <si>
    <t>es 33 04</t>
  </si>
  <si>
    <t>fs 33 04</t>
  </si>
  <si>
    <t>gs 33 04</t>
  </si>
  <si>
    <t>hs 33 04</t>
  </si>
  <si>
    <t>js 33 04</t>
  </si>
  <si>
    <t>qs 33 04</t>
  </si>
  <si>
    <t>rs 33 04</t>
  </si>
  <si>
    <t>ns 21 33 09</t>
  </si>
  <si>
    <t>as 21 33 09</t>
  </si>
  <si>
    <t>bs 21 33 09</t>
  </si>
  <si>
    <t>cs 21 33 09</t>
  </si>
  <si>
    <t>os 21 33 09</t>
  </si>
  <si>
    <t>ps 21 33 09</t>
  </si>
  <si>
    <t>ds 21 33 09</t>
  </si>
  <si>
    <t>es 21 33 09</t>
  </si>
  <si>
    <t>fs 21 33 09</t>
  </si>
  <si>
    <t>gs 21 33 09</t>
  </si>
  <si>
    <t>hs 21 33 09</t>
  </si>
  <si>
    <t>js 21 33 09</t>
  </si>
  <si>
    <t>qs 21 33 09</t>
  </si>
  <si>
    <t>rs 21 33 09</t>
  </si>
  <si>
    <t>ns 21 33 03</t>
  </si>
  <si>
    <t>as 21 33 03</t>
  </si>
  <si>
    <t>bs 21 33 03</t>
  </si>
  <si>
    <t>cs 21 33 03</t>
  </si>
  <si>
    <t>os 21 33 03</t>
  </si>
  <si>
    <t>ps 21 33 03</t>
  </si>
  <si>
    <t>ds 21 33 03</t>
  </si>
  <si>
    <t>es 21 33 03</t>
  </si>
  <si>
    <t>fs 21 33 03</t>
  </si>
  <si>
    <t>gs 21 33 03</t>
  </si>
  <si>
    <t>hs 21 33 03</t>
  </si>
  <si>
    <t>js 21 33 03</t>
  </si>
  <si>
    <t>qs 21 33 03</t>
  </si>
  <si>
    <t>rs 21 33 03</t>
  </si>
  <si>
    <t>ns 21 33 02</t>
  </si>
  <si>
    <t>as 21 33 02</t>
  </si>
  <si>
    <t>bs 21 33 02</t>
  </si>
  <si>
    <t>cs 21 33 02</t>
  </si>
  <si>
    <t>os 21 33 02</t>
  </si>
  <si>
    <t>ps 21 33 02</t>
  </si>
  <si>
    <t>ds 21 33 02</t>
  </si>
  <si>
    <t>es 21 33 02</t>
  </si>
  <si>
    <t>fs 21 33 02</t>
  </si>
  <si>
    <t>gs 21 33 02</t>
  </si>
  <si>
    <t>hs 21 33 02</t>
  </si>
  <si>
    <t>js 21 33 02</t>
  </si>
  <si>
    <t>qs 21 33 02</t>
  </si>
  <si>
    <t>rs 21 33 02</t>
  </si>
  <si>
    <t>ns 21 33 01</t>
  </si>
  <si>
    <t>as 21 33 01</t>
  </si>
  <si>
    <t>bs 21 33 01</t>
  </si>
  <si>
    <t>cs 21 33 01</t>
  </si>
  <si>
    <t>os 21 33 01</t>
  </si>
  <si>
    <t>ps 21 33 01</t>
  </si>
  <si>
    <t>ds 21 33 01</t>
  </si>
  <si>
    <t>es 21 33 01</t>
  </si>
  <si>
    <t>fs 21 33 01</t>
  </si>
  <si>
    <t>gs 21 33 01</t>
  </si>
  <si>
    <t>hs 21 33 01</t>
  </si>
  <si>
    <t>js 21 33 01</t>
  </si>
  <si>
    <t>qs 21 33 01</t>
  </si>
  <si>
    <t>rs 21 33 01</t>
  </si>
  <si>
    <t>ns 21 33 04</t>
  </si>
  <si>
    <t>as 21 33 04</t>
  </si>
  <si>
    <t>bs 21 33 04</t>
  </si>
  <si>
    <t>cs 21 33 04</t>
  </si>
  <si>
    <t>os 21 33 04</t>
  </si>
  <si>
    <t>ps 21 33 04</t>
  </si>
  <si>
    <t>ds 21 33 04</t>
  </si>
  <si>
    <t>es 21 33 04</t>
  </si>
  <si>
    <t>fs 21 33 04</t>
  </si>
  <si>
    <t>gs 21 33 04</t>
  </si>
  <si>
    <t>hs 21 33 04</t>
  </si>
  <si>
    <t>js 21 33 04</t>
  </si>
  <si>
    <t>qs 21 33 04</t>
  </si>
  <si>
    <t>rs 21 33 04</t>
  </si>
  <si>
    <t>ns 11 33 09</t>
  </si>
  <si>
    <t>as 11 33 09</t>
  </si>
  <si>
    <t>bs 11 33 09</t>
  </si>
  <si>
    <t>cs 11 33 09</t>
  </si>
  <si>
    <t>os 11 33 09</t>
  </si>
  <si>
    <t>ps 11 33 09</t>
  </si>
  <si>
    <t>ds 11 33 09</t>
  </si>
  <si>
    <t>es 11 33 09</t>
  </si>
  <si>
    <t>fs 11 33 09</t>
  </si>
  <si>
    <t>gs 11 33 09</t>
  </si>
  <si>
    <t>hs 11 33 09</t>
  </si>
  <si>
    <t>js 11 33 09</t>
  </si>
  <si>
    <t>qs 11 33 09</t>
  </si>
  <si>
    <t>rs 11 33 09</t>
  </si>
  <si>
    <t>ns 12 33 09</t>
  </si>
  <si>
    <t>as 12 33 09</t>
  </si>
  <si>
    <t>bs 12 33 09</t>
  </si>
  <si>
    <t>cs 12 33 09</t>
  </si>
  <si>
    <t>os 12 33 09</t>
  </si>
  <si>
    <t>ps 12 33 09</t>
  </si>
  <si>
    <t>ds 12 33 09</t>
  </si>
  <si>
    <t>es 12 33 09</t>
  </si>
  <si>
    <t>fs 12 33 09</t>
  </si>
  <si>
    <t>gs 12 33 09</t>
  </si>
  <si>
    <t>hs 12 33 09</t>
  </si>
  <si>
    <t>js 12 33 09</t>
  </si>
  <si>
    <t>qs 12 33 09</t>
  </si>
  <si>
    <t>rs 12 33 09</t>
  </si>
  <si>
    <t>ns 11 33 03</t>
  </si>
  <si>
    <t>as 11 33 03</t>
  </si>
  <si>
    <t>bs 11 33 03</t>
  </si>
  <si>
    <t>cs 11 33 03</t>
  </si>
  <si>
    <t>os 11 33 03</t>
  </si>
  <si>
    <t>ps 11 33 03</t>
  </si>
  <si>
    <t>ds 11 33 03</t>
  </si>
  <si>
    <t>es 11 33 03</t>
  </si>
  <si>
    <t>fs 11 33 03</t>
  </si>
  <si>
    <t>gs 11 33 03</t>
  </si>
  <si>
    <t>hs 11 33 03</t>
  </si>
  <si>
    <t>js 11 33 03</t>
  </si>
  <si>
    <t>qs 11 33 03</t>
  </si>
  <si>
    <t>rs 11 33 03</t>
  </si>
  <si>
    <t>ns 12 33 03</t>
  </si>
  <si>
    <t>as 12 33 03</t>
  </si>
  <si>
    <t>bs 12 33 03</t>
  </si>
  <si>
    <t>cs 12 33 03</t>
  </si>
  <si>
    <t>os 12 33 03</t>
  </si>
  <si>
    <t>ps 12 33 03</t>
  </si>
  <si>
    <t>ds 12 33 03</t>
  </si>
  <si>
    <t>es 12 33 03</t>
  </si>
  <si>
    <t>fs 12 33 03</t>
  </si>
  <si>
    <t>gs 12 33 03</t>
  </si>
  <si>
    <t>hs 12 33 03</t>
  </si>
  <si>
    <t>js 12 33 03</t>
  </si>
  <si>
    <t>qs 12 33 03</t>
  </si>
  <si>
    <t>rs 12 33 03</t>
  </si>
  <si>
    <t>ns 11 33 02</t>
  </si>
  <si>
    <t>as 11 33 02</t>
  </si>
  <si>
    <t>bs 11 33 02</t>
  </si>
  <si>
    <t>cs 11 33 02</t>
  </si>
  <si>
    <t>os 11 33 02</t>
  </si>
  <si>
    <t>ps 11 33 02</t>
  </si>
  <si>
    <t>ds 11 33 02</t>
  </si>
  <si>
    <t>es 11 33 02</t>
  </si>
  <si>
    <t>fs 11 33 02</t>
  </si>
  <si>
    <t>gs 11 33 02</t>
  </si>
  <si>
    <t>hs 11 33 02</t>
  </si>
  <si>
    <t>js 11 33 02</t>
  </si>
  <si>
    <t>qs 11 33 02</t>
  </si>
  <si>
    <t>rs 11 33 02</t>
  </si>
  <si>
    <t>ns 12 33 02</t>
  </si>
  <si>
    <t>as 12 33 02</t>
  </si>
  <si>
    <t>bs 12 33 02</t>
  </si>
  <si>
    <t>cs 12 33 02</t>
  </si>
  <si>
    <t>os 12 33 02</t>
  </si>
  <si>
    <t>ps 12 33 02</t>
  </si>
  <si>
    <t>ds 12 33 02</t>
  </si>
  <si>
    <t>es 12 33 02</t>
  </si>
  <si>
    <t>fs 12 33 02</t>
  </si>
  <si>
    <t>gs 12 33 02</t>
  </si>
  <si>
    <t>hs 12 33 02</t>
  </si>
  <si>
    <t>js 12 33 02</t>
  </si>
  <si>
    <t>qs 12 33 02</t>
  </si>
  <si>
    <t>rs 12 33 02</t>
  </si>
  <si>
    <t>ns 11 33 01</t>
  </si>
  <si>
    <t>as 11 33 01</t>
  </si>
  <si>
    <t>bs 11 33 01</t>
  </si>
  <si>
    <t>cs 11 33 01</t>
  </si>
  <si>
    <t>os 11 33 01</t>
  </si>
  <si>
    <t>ps 11 33 01</t>
  </si>
  <si>
    <t>ds 11 33 01</t>
  </si>
  <si>
    <t>es 11 33 01</t>
  </si>
  <si>
    <t>fs 11 33 01</t>
  </si>
  <si>
    <t>gs 11 33 01</t>
  </si>
  <si>
    <t>hs 11 33 01</t>
  </si>
  <si>
    <t>js 11 33 01</t>
  </si>
  <si>
    <t>qs 11 33 01</t>
  </si>
  <si>
    <t>rs 11 33 01</t>
  </si>
  <si>
    <t>ns 12 33 01</t>
  </si>
  <si>
    <t>as 12 33 01</t>
  </si>
  <si>
    <t>bs 12 33 01</t>
  </si>
  <si>
    <t>cs 12 33 01</t>
  </si>
  <si>
    <t>os 12 33 01</t>
  </si>
  <si>
    <t>ps 12 33 01</t>
  </si>
  <si>
    <t>ds 12 33 01</t>
  </si>
  <si>
    <t>es 12 33 01</t>
  </si>
  <si>
    <t>fs 12 33 01</t>
  </si>
  <si>
    <t>gs 12 33 01</t>
  </si>
  <si>
    <t>hs 12 33 01</t>
  </si>
  <si>
    <t>js 12 33 01</t>
  </si>
  <si>
    <t>qs 12 33 01</t>
  </si>
  <si>
    <t>rs 12 33 01</t>
  </si>
  <si>
    <t>ns 11 33 04</t>
  </si>
  <si>
    <t>as 11 33 04</t>
  </si>
  <si>
    <t>bs 11 33 04</t>
  </si>
  <si>
    <t>cs 11 33 04</t>
  </si>
  <si>
    <t>os 11 33 04</t>
  </si>
  <si>
    <t>ps 11 33 04</t>
  </si>
  <si>
    <t>ds 11 33 04</t>
  </si>
  <si>
    <t>es 11 33 04</t>
  </si>
  <si>
    <t>fs 11 33 04</t>
  </si>
  <si>
    <t>gs 11 33 04</t>
  </si>
  <si>
    <t>hs 11 33 04</t>
  </si>
  <si>
    <t>js 11 33 04</t>
  </si>
  <si>
    <t>qs 11 33 04</t>
  </si>
  <si>
    <t>rs 11 33 04</t>
  </si>
  <si>
    <t>ns 12 33 04</t>
  </si>
  <si>
    <t>as 12 33 04</t>
  </si>
  <si>
    <t>bs 12 33 04</t>
  </si>
  <si>
    <t>cs 12 33 04</t>
  </si>
  <si>
    <t>os 12 33 04</t>
  </si>
  <si>
    <t>ps 12 33 04</t>
  </si>
  <si>
    <t>ds 12 33 04</t>
  </si>
  <si>
    <t>es 12 33 04</t>
  </si>
  <si>
    <t>fs 12 33 04</t>
  </si>
  <si>
    <t>gs 12 33 04</t>
  </si>
  <si>
    <t>hs 12 33 04</t>
  </si>
  <si>
    <t>js 12 33 04</t>
  </si>
  <si>
    <t>qs 12 33 04</t>
  </si>
  <si>
    <t>rs 12 33 04</t>
  </si>
  <si>
    <t>Nom et prénom du propriétaire (si différent de l'exposant) :</t>
  </si>
  <si>
    <t>N° de pedigree/Enreg :</t>
  </si>
  <si>
    <t>Pertinence des rubriques
(Ordre, exhaustivité, etc...)</t>
  </si>
  <si>
    <t>*** à déterminer ***</t>
  </si>
  <si>
    <t>Utilisation des couleurs
(Cohérence de communication, harmonie, etc…)</t>
  </si>
  <si>
    <t>RECUEIL D'OBSERVATIONS DES TESTEURS</t>
  </si>
  <si>
    <t>Gestion des règles
(Affichage/occultation, …)</t>
  </si>
  <si>
    <t>Ergonomie, déroulé de saisie</t>
  </si>
  <si>
    <t>APPRÉCIATION CHIFFRÉE</t>
  </si>
  <si>
    <t>ITEMS</t>
  </si>
  <si>
    <t>Vous pouvez en rajouter</t>
  </si>
  <si>
    <t>OBSERVATIONS LITTÉRALES</t>
  </si>
  <si>
    <t>NON ADHÉRENT</t>
  </si>
  <si>
    <t>J'ai lu le règlement</t>
  </si>
  <si>
    <t xml:space="preserve">J'ai lu le règlement de l'exposition et je m'engage à le respecter : </t>
  </si>
  <si>
    <t>N'OUBLIEZ PAS DE DATER</t>
  </si>
  <si>
    <t>à</t>
  </si>
  <si>
    <t>heures</t>
  </si>
  <si>
    <t>CONFORME AU</t>
  </si>
  <si>
    <t>DIFFÉRENT DU</t>
  </si>
  <si>
    <t>paiement attendu par le Bureau de l'AFR974.</t>
  </si>
  <si>
    <t>SOIT</t>
  </si>
  <si>
    <t>jour(s)</t>
  </si>
  <si>
    <t>DATE LIMITE</t>
  </si>
  <si>
    <t>CONDITION DE DATE</t>
  </si>
  <si>
    <t>VALIDATION DU PAIEMENT</t>
  </si>
  <si>
    <t>delai</t>
  </si>
  <si>
    <t>la date limite.</t>
  </si>
  <si>
    <t>OK</t>
  </si>
  <si>
    <t>KO</t>
  </si>
  <si>
    <t>Vérification</t>
  </si>
  <si>
    <t>LIMITE DE PRISE EN COMPTE DES CHATS</t>
  </si>
  <si>
    <t>6-7 et 13-14/09/2025</t>
  </si>
  <si>
    <t>N° de chat</t>
  </si>
  <si>
    <t>Race</t>
  </si>
  <si>
    <t>Titre</t>
  </si>
  <si>
    <t>Nom</t>
  </si>
  <si>
    <t>DDN</t>
  </si>
  <si>
    <t>AGE</t>
  </si>
  <si>
    <t>SEXE</t>
  </si>
  <si>
    <t>ID</t>
  </si>
  <si>
    <t>PEDIGREE/ENR</t>
  </si>
  <si>
    <t>YEUX</t>
  </si>
  <si>
    <t>PÈRE</t>
  </si>
  <si>
    <t>MERE</t>
  </si>
  <si>
    <t>ELEVEUR</t>
  </si>
  <si>
    <t>PAYS ELEVEUR</t>
  </si>
  <si>
    <t>CONFORMITE</t>
  </si>
  <si>
    <t>2EME WE</t>
  </si>
  <si>
    <t>VOUS N'AVEZ PAS SAISI TOUS VOS CHATS !</t>
  </si>
  <si>
    <t>ENCORE</t>
  </si>
  <si>
    <t>CHAT1</t>
  </si>
  <si>
    <t>CHAT2</t>
  </si>
  <si>
    <t>CHAT3</t>
  </si>
  <si>
    <t>CHAT4</t>
  </si>
  <si>
    <t>CHAT5</t>
  </si>
  <si>
    <t>CHAT6</t>
  </si>
  <si>
    <t>CHAT7</t>
  </si>
  <si>
    <t>CHAT8</t>
  </si>
  <si>
    <t>CHAT9</t>
  </si>
  <si>
    <t>CHAT10</t>
  </si>
  <si>
    <t>CHAT11</t>
  </si>
  <si>
    <t>CHAT12</t>
  </si>
  <si>
    <t>TOTAL</t>
  </si>
  <si>
    <t>calcul CONFORMITÉ</t>
  </si>
  <si>
    <t>nom EXPOSANT</t>
  </si>
  <si>
    <t>Prénom EXPOSANT</t>
  </si>
  <si>
    <t>Nom et Prénom EXPOSANT</t>
  </si>
  <si>
    <t>COÛT</t>
  </si>
  <si>
    <t>Présence 2ème WE</t>
  </si>
  <si>
    <t>NOM PRENOM PROPRIÉTAIRE
(SI DIFF EXPOSANT)</t>
  </si>
  <si>
    <t>JUGEMENT 1</t>
  </si>
  <si>
    <t>JUGEMENT 2</t>
  </si>
  <si>
    <t>JUGEMENT 3</t>
  </si>
  <si>
    <t>effectué le</t>
  </si>
  <si>
    <t>Le coût du(des) chat(s ÉVENTUELLEMENT pointé(s) au-delà du 100ème va vous être restitué.
À cet effet, merci de nous fournir un RIB.</t>
  </si>
  <si>
    <t>EN PRÉSENCE DE PLUSIEURS CHATS, DES INTERVERSIONS SONT POSSIBLES,
VEUILLEZ NOUS CONTACTER SOUS 24H,
À DÉFAUT, LE BUREAU ÉLIMINERA AUTOMATIQUEMENT CELUI (CEUX) POINTÉ(S) AU-DELÀ DU 100ÈME.</t>
  </si>
  <si>
    <t>Le(s) chat(s) que vous avez engagé(s) est (sont) pointé(s) à la (aux) position(s) suivante(s) dans l'ordre d'inscription global de l'événement</t>
  </si>
  <si>
    <t>Votre demande d'engagement en date du</t>
  </si>
  <si>
    <t xml:space="preserve">a été reçue par le Bureau de l'AFR974, le </t>
  </si>
  <si>
    <t xml:space="preserve">RÉFÉRENCES </t>
  </si>
  <si>
    <t>Concernant le virement de</t>
  </si>
  <si>
    <t>L'écart constaté avec le calcul porté ci-dessus est de</t>
  </si>
  <si>
    <t>Le montant du virement est donc</t>
  </si>
  <si>
    <t>DATE RÉCEPTION
PAR AFR974</t>
  </si>
  <si>
    <t>DATE PAIEMENT</t>
  </si>
  <si>
    <t>TYPE PAIEMENT</t>
  </si>
  <si>
    <t>REFERENCE PAIEMENT</t>
  </si>
  <si>
    <t>HEURE RÉCEPTION</t>
  </si>
  <si>
    <t>HEURE PAIEMENT</t>
  </si>
  <si>
    <t>CD</t>
  </si>
  <si>
    <r>
      <t xml:space="preserve">PROCÉDURE DE VALIDATION - </t>
    </r>
    <r>
      <rPr>
        <b/>
        <sz val="22"/>
        <color rgb="FFFF0000"/>
        <rFont val="Aptos Narrow"/>
        <family val="2"/>
        <scheme val="minor"/>
      </rPr>
      <t>PARTIE RÉSERVÉE AU BUREAU DE L'AFR974</t>
    </r>
  </si>
  <si>
    <t>VALIDATION DE PAIEMENT</t>
  </si>
  <si>
    <t>CONDITIONS</t>
  </si>
  <si>
    <t>DE DATE</t>
  </si>
  <si>
    <t>LIMITE DE PRISE EN COMPTE</t>
  </si>
  <si>
    <t>LONGUEURS DE CAGES</t>
  </si>
  <si>
    <t>NOMBRE</t>
  </si>
  <si>
    <t>MÉTRAGE ACCORDÉ</t>
  </si>
  <si>
    <t>TOTAUX</t>
  </si>
  <si>
    <t>Jusqu'à 58 cm</t>
  </si>
  <si>
    <t>JE SOUHAITE LOUER UNE CAGE</t>
  </si>
  <si>
    <t>PLUS DE 120 cm</t>
  </si>
  <si>
    <r>
      <t xml:space="preserve">POUR LES CAGES
</t>
    </r>
    <r>
      <rPr>
        <b/>
        <sz val="12"/>
        <color rgb="FFFF0000"/>
        <rFont val="Aptos Narrow"/>
        <family val="2"/>
        <scheme val="minor"/>
      </rPr>
      <t>DE PLUS DE 120 CM</t>
    </r>
    <r>
      <rPr>
        <b/>
        <sz val="12"/>
        <color theme="1"/>
        <rFont val="Aptos Narrow"/>
        <family val="2"/>
        <scheme val="minor"/>
      </rPr>
      <t xml:space="preserve">
INDIQUEZ LA LONGUEUR</t>
    </r>
  </si>
  <si>
    <t>CAGES PERSO</t>
  </si>
  <si>
    <t>CAGE AFR</t>
  </si>
  <si>
    <t>METRAGE ACCORDE</t>
  </si>
  <si>
    <t>CONDITION
DE DATE</t>
  </si>
  <si>
    <t>VALIDATION
DE PAIEMNT</t>
  </si>
  <si>
    <t>LIMITE
DES 100 CHATS</t>
  </si>
  <si>
    <t>A COTÉ DE</t>
  </si>
  <si>
    <t>ASSESSEUR</t>
  </si>
  <si>
    <t>MERCI DE SUIVRE LES INDICATIONS
QUI APPARAISSENT AU FUR ET À MESURE DES SAISIES</t>
  </si>
  <si>
    <t xml:space="preserve">PREMIÈRE PHASE TERMINÉE !!
ENREGISTREZ VOTRE FICHIER SOUS LA FORME "NOM PRENOM - ENG 13EME EXPO AFR" et TRANSMETTEZ-LE PAR MAIL À contact@afr974.com
</t>
  </si>
  <si>
    <t>RAPPEL : Cette demande d'engagement ne sera DÉFINITIVE qu'après confirmation du bureau de l'AFR974.</t>
  </si>
  <si>
    <r>
      <t xml:space="preserve">SAISISSEZ LES DONNÉES DE VOS CHATS SUR LES ONGLETS </t>
    </r>
    <r>
      <rPr>
        <b/>
        <sz val="24"/>
        <color rgb="FF0000FF"/>
        <rFont val="Aptos Narrow"/>
        <family val="2"/>
        <scheme val="minor"/>
      </rPr>
      <t>BLEU</t>
    </r>
    <r>
      <rPr>
        <b/>
        <sz val="24"/>
        <rFont val="Aptos Narrow"/>
        <family val="2"/>
        <scheme val="minor"/>
      </rPr>
      <t>,</t>
    </r>
    <r>
      <rPr>
        <b/>
        <sz val="24"/>
        <color rgb="FF0000FF"/>
        <rFont val="Aptos Narrow"/>
        <family val="2"/>
        <scheme val="minor"/>
      </rPr>
      <t xml:space="preserve"> </t>
    </r>
    <r>
      <rPr>
        <b/>
        <sz val="24"/>
        <color theme="9" tint="-0.249977111117893"/>
        <rFont val="Aptos Narrow"/>
        <family val="2"/>
        <scheme val="minor"/>
      </rPr>
      <t>VERT</t>
    </r>
    <r>
      <rPr>
        <b/>
        <sz val="20"/>
        <rFont val="Aptos Narrow"/>
        <family val="2"/>
        <scheme val="minor"/>
      </rPr>
      <t xml:space="preserve"> ET </t>
    </r>
    <r>
      <rPr>
        <b/>
        <sz val="24"/>
        <color rgb="FFEE0000"/>
        <rFont val="Aptos Narrow"/>
        <family val="2"/>
        <scheme val="minor"/>
      </rPr>
      <t>ROUGE</t>
    </r>
  </si>
  <si>
    <t>RENDEZ-VOUS sur l'onglet "CALCUL COÛT" afin d'y VÉRIFIER les montants et demander à VALIDER vos données.</t>
  </si>
  <si>
    <r>
      <t xml:space="preserve">INDIQUEZ LE NOMBRE DE CAGES DONT VOUS DISPOSEZ </t>
    </r>
    <r>
      <rPr>
        <b/>
        <u val="double"/>
        <sz val="22"/>
        <color rgb="FFEE0000"/>
        <rFont val="Aptos Narrow"/>
        <family val="2"/>
        <scheme val="minor"/>
      </rPr>
      <t>DÉJÀ</t>
    </r>
    <r>
      <rPr>
        <b/>
        <sz val="20"/>
        <color rgb="FFEE0000"/>
        <rFont val="Aptos Narrow"/>
        <family val="2"/>
        <scheme val="minor"/>
      </rPr>
      <t xml:space="preserve">
EN FONCTION DE LEURS LONGUEURS</t>
    </r>
  </si>
  <si>
    <t>10 CAGES SONT LOUÉES PAR L'AFR974</t>
  </si>
  <si>
    <t>UNE CAGE LOUÉE PAR PERSONNE</t>
  </si>
  <si>
    <t>BRAVO! VOTRE INSCRIPTION EST VALIDÉE!!</t>
  </si>
  <si>
    <t>Si pas dans la liste saisir :</t>
  </si>
  <si>
    <t>RÈGLEMENT DE L'EXPOSITION</t>
  </si>
  <si>
    <t>ROBE DANS LISTE</t>
  </si>
  <si>
    <t>ROBE PAS DANS LISTE</t>
  </si>
  <si>
    <t>UNE NOTIFICATION SERA FAITE
DÈS QUE LE STOCK DE CAGES À LOUER SERA À ZÉRO</t>
  </si>
  <si>
    <t>RETOURNEZ SUR L'ONGLET INFOS EXPOSANT</t>
  </si>
  <si>
    <t>Code :</t>
  </si>
  <si>
    <t>Couleur :</t>
  </si>
  <si>
    <r>
      <t xml:space="preserve">CHAT n° </t>
    </r>
    <r>
      <rPr>
        <b/>
        <sz val="28"/>
        <color rgb="FFFF0000"/>
        <rFont val="Aptos Narrow"/>
        <family val="2"/>
        <scheme val="minor"/>
      </rPr>
      <t>12</t>
    </r>
  </si>
  <si>
    <r>
      <t xml:space="preserve">CHAT n° </t>
    </r>
    <r>
      <rPr>
        <b/>
        <sz val="28"/>
        <color rgb="FFFF0000"/>
        <rFont val="Aptos Narrow"/>
        <family val="2"/>
        <scheme val="minor"/>
      </rPr>
      <t>11</t>
    </r>
  </si>
  <si>
    <r>
      <t xml:space="preserve">CHAT n° </t>
    </r>
    <r>
      <rPr>
        <b/>
        <sz val="28"/>
        <color rgb="FFFF0000"/>
        <rFont val="Aptos Narrow"/>
        <family val="2"/>
        <scheme val="minor"/>
      </rPr>
      <t>10</t>
    </r>
  </si>
  <si>
    <r>
      <t xml:space="preserve">CHAT n° </t>
    </r>
    <r>
      <rPr>
        <b/>
        <sz val="28"/>
        <color rgb="FFFF0000"/>
        <rFont val="Aptos Narrow"/>
        <family val="2"/>
        <scheme val="minor"/>
      </rPr>
      <t>9</t>
    </r>
  </si>
  <si>
    <r>
      <t xml:space="preserve">CHAT n° </t>
    </r>
    <r>
      <rPr>
        <b/>
        <sz val="28"/>
        <color rgb="FFFF0000"/>
        <rFont val="Aptos Narrow"/>
        <family val="2"/>
        <scheme val="minor"/>
      </rPr>
      <t>5</t>
    </r>
  </si>
  <si>
    <r>
      <t xml:space="preserve">CHAT n° </t>
    </r>
    <r>
      <rPr>
        <b/>
        <sz val="28"/>
        <color rgb="FFFF0000"/>
        <rFont val="Aptos Narrow"/>
        <family val="2"/>
        <scheme val="minor"/>
      </rPr>
      <t>7</t>
    </r>
  </si>
  <si>
    <r>
      <t xml:space="preserve">CHAT n° </t>
    </r>
    <r>
      <rPr>
        <b/>
        <sz val="28"/>
        <color rgb="FFFF0000"/>
        <rFont val="Aptos Narrow"/>
        <family val="2"/>
        <scheme val="minor"/>
      </rPr>
      <t>6</t>
    </r>
  </si>
  <si>
    <r>
      <t xml:space="preserve">CHAT n° </t>
    </r>
    <r>
      <rPr>
        <b/>
        <sz val="28"/>
        <color rgb="FFFF0000"/>
        <rFont val="Aptos Narrow"/>
        <family val="2"/>
        <scheme val="minor"/>
      </rPr>
      <t>8</t>
    </r>
  </si>
  <si>
    <r>
      <t xml:space="preserve">CHAT n° </t>
    </r>
    <r>
      <rPr>
        <b/>
        <sz val="28"/>
        <color rgb="FFFF0000"/>
        <rFont val="Aptos Narrow"/>
        <family val="2"/>
        <scheme val="minor"/>
      </rPr>
      <t>2</t>
    </r>
  </si>
  <si>
    <r>
      <t xml:space="preserve">CHAT n° </t>
    </r>
    <r>
      <rPr>
        <b/>
        <sz val="28"/>
        <color rgb="FFFF0000"/>
        <rFont val="Aptos Narrow"/>
        <family val="2"/>
        <scheme val="minor"/>
      </rPr>
      <t>3</t>
    </r>
  </si>
  <si>
    <r>
      <t xml:space="preserve">CHAT n° </t>
    </r>
    <r>
      <rPr>
        <b/>
        <sz val="28"/>
        <color rgb="FFFF0000"/>
        <rFont val="Aptos Narrow"/>
        <family val="2"/>
        <scheme val="minor"/>
      </rPr>
      <t>4</t>
    </r>
  </si>
  <si>
    <r>
      <t xml:space="preserve">CHAT n° </t>
    </r>
    <r>
      <rPr>
        <b/>
        <sz val="28"/>
        <color rgb="FFFF0000"/>
        <rFont val="Aptos Narrow"/>
        <family val="2"/>
        <scheme val="minor"/>
      </rPr>
      <t>1</t>
    </r>
  </si>
  <si>
    <r>
      <t xml:space="preserve">
Ce fichier a été conçu de sorte que toutes les informations attendues soient effectivement renseignées par l'exposant. Par ailleurs, ces informations seront répercutées</t>
    </r>
    <r>
      <rPr>
        <sz val="26"/>
        <color rgb="FF0000FF"/>
        <rFont val="Aptos Narrow"/>
        <family val="2"/>
        <scheme val="minor"/>
      </rPr>
      <t xml:space="preserve"> </t>
    </r>
    <r>
      <rPr>
        <b/>
        <u val="double"/>
        <sz val="26"/>
        <color rgb="FF0000FF"/>
        <rFont val="Aptos Narrow"/>
        <family val="2"/>
        <scheme val="minor"/>
      </rPr>
      <t>(sans ressaisie de la part de l'AFR974</t>
    </r>
    <r>
      <rPr>
        <u val="double"/>
        <sz val="26"/>
        <color rgb="FF0000FF"/>
        <rFont val="Aptos Narrow"/>
        <family val="2"/>
        <scheme val="minor"/>
      </rPr>
      <t>)</t>
    </r>
    <r>
      <rPr>
        <sz val="26"/>
        <color theme="1"/>
        <rFont val="Aptos Narrow"/>
        <family val="2"/>
        <scheme val="minor"/>
      </rPr>
      <t xml:space="preserve"> dans un fichier</t>
    </r>
    <r>
      <rPr>
        <b/>
        <sz val="26"/>
        <color rgb="FFFF0000"/>
        <rFont val="Aptos Narrow"/>
        <family val="2"/>
        <scheme val="minor"/>
      </rPr>
      <t xml:space="preserve"> récapitulatif chronologique</t>
    </r>
    <r>
      <rPr>
        <sz val="26"/>
        <color theme="1"/>
        <rFont val="Aptos Narrow"/>
        <family val="2"/>
        <scheme val="minor"/>
      </rPr>
      <t xml:space="preserve">.
Une </t>
    </r>
    <r>
      <rPr>
        <b/>
        <sz val="26"/>
        <color rgb="FFFF0000"/>
        <rFont val="Aptos Narrow"/>
        <family val="2"/>
        <scheme val="minor"/>
      </rPr>
      <t xml:space="preserve">procédure de validation </t>
    </r>
    <r>
      <rPr>
        <sz val="26"/>
        <rFont val="Aptos Narrow"/>
        <family val="2"/>
        <scheme val="minor"/>
      </rPr>
      <t xml:space="preserve">des informations portées sur ce formulaire d'engagement sera ensuite </t>
    </r>
    <r>
      <rPr>
        <sz val="26"/>
        <color theme="1"/>
        <rFont val="Aptos Narrow"/>
        <family val="2"/>
        <scheme val="minor"/>
      </rPr>
      <t xml:space="preserve">mise en oeuvre.
</t>
    </r>
    <r>
      <rPr>
        <b/>
        <sz val="26"/>
        <color rgb="FF0000FF"/>
        <rFont val="Aptos Narrow"/>
        <family val="2"/>
        <scheme val="minor"/>
      </rPr>
      <t>Les dossiers exempts de litige seront alors classés sur un second fichier dit de "pré-inscription", avant insertion au catalogue.
Dans le même temps, une fiche portant validation sera transmise à l'exposant.</t>
    </r>
    <r>
      <rPr>
        <sz val="26"/>
        <color theme="1"/>
        <rFont val="Aptos Narrow"/>
        <family val="2"/>
        <scheme val="minor"/>
      </rPr>
      <t xml:space="preserve">
Tout dossier incomplet ou faisant l'objet de litige(s) sera réadressé à l'exposant avec la/les mention(s) de régularisation attendue(s) </t>
    </r>
    <r>
      <rPr>
        <b/>
        <sz val="26"/>
        <color rgb="FFFF0000"/>
        <rFont val="Aptos Narrow"/>
        <family val="2"/>
        <scheme val="minor"/>
      </rPr>
      <t>et perd le bénéfice de l'ordre chronologique dans lequel il était classé, voire le bénéfice d'une cage éventuellement souhaitée en location</t>
    </r>
    <r>
      <rPr>
        <sz val="26"/>
        <color theme="1"/>
        <rFont val="Aptos Narrow"/>
        <family val="2"/>
        <scheme val="minor"/>
      </rPr>
      <t xml:space="preserve">. </t>
    </r>
    <r>
      <rPr>
        <sz val="26"/>
        <rFont val="Aptos Narrow"/>
        <family val="2"/>
        <scheme val="minor"/>
      </rPr>
      <t>Une fois la régularisation effectuée, ledit dossier sera pris en compte dans le fichier chronologique</t>
    </r>
    <r>
      <rPr>
        <b/>
        <sz val="26"/>
        <color rgb="FFFF0000"/>
        <rFont val="Aptos Narrow"/>
        <family val="2"/>
        <scheme val="minor"/>
      </rPr>
      <t xml:space="preserve"> à la suite du dernier reçu</t>
    </r>
    <r>
      <rPr>
        <sz val="26"/>
        <rFont val="Aptos Narrow"/>
        <family val="2"/>
        <scheme val="minor"/>
      </rPr>
      <t xml:space="preserve"> et ne sera intégré au fichier de "pré-inscription" seulement après qu'un deuxième contrôle aura été effectué et qu'une validation aura été émise.</t>
    </r>
    <r>
      <rPr>
        <sz val="26"/>
        <color theme="1"/>
        <rFont val="Aptos Narrow"/>
        <family val="2"/>
        <scheme val="minor"/>
      </rPr>
      <t xml:space="preserve">
</t>
    </r>
    <r>
      <rPr>
        <b/>
        <sz val="26"/>
        <color rgb="FFFF0000"/>
        <rFont val="Aptos Narrow"/>
        <family val="2"/>
        <scheme val="minor"/>
      </rPr>
      <t xml:space="preserve">Il est donc dans votre intérêt de renseigner scrupuleusement les informations demandées sur les différents onglets du présent formulaire.
</t>
    </r>
    <r>
      <rPr>
        <b/>
        <sz val="26"/>
        <color rgb="FF0000FF"/>
        <rFont val="Aptos Narrow"/>
        <family val="2"/>
        <scheme val="minor"/>
      </rPr>
      <t>Avec nos remerciements,
l'équipe de l'AFR974</t>
    </r>
    <r>
      <rPr>
        <sz val="26"/>
        <color theme="1"/>
        <rFont val="Aptos Narrow"/>
        <family val="2"/>
        <scheme val="minor"/>
      </rPr>
      <t xml:space="preserve">
</t>
    </r>
  </si>
  <si>
    <t>UN SEUL NUMÉRO À CONTACTER</t>
  </si>
  <si>
    <r>
      <t>06 92 21 96 66</t>
    </r>
    <r>
      <rPr>
        <b/>
        <sz val="20"/>
        <rFont val="Aptos Narrow"/>
        <family val="2"/>
        <scheme val="minor"/>
      </rPr>
      <t xml:space="preserve"> (Jessy FROMENTIN)</t>
    </r>
  </si>
  <si>
    <t>VOUS SEREZ CONSTAMMENT GUIDÉ( E ) DANS LE DÉROULÉ DE VOS SAISIES.
SI MALGRÉ CELA VOUS AVEZ DE RÉELLES DIFFICULTÉS À COMPLÉTER VOTRE FORMULAIRE,
QUE VOUS RENCONTREZ UN MESSAGE D'ERREUR OU BIEN QUE LES CALCULS AUTOMATIQUES VOUS SEMBLENT ERRONÉS,</t>
  </si>
  <si>
    <r>
      <rPr>
        <sz val="36"/>
        <color rgb="FFFF0000"/>
        <rFont val="Aptos Narrow"/>
        <family val="2"/>
        <scheme val="minor"/>
      </rPr>
      <t>AVIS AUX UTILISATEURS D'OPEN OFFICE (PC et Mac)</t>
    </r>
    <r>
      <rPr>
        <sz val="36"/>
        <color rgb="FF0000FF"/>
        <rFont val="Aptos Narrow"/>
        <family val="2"/>
        <scheme val="minor"/>
      </rPr>
      <t xml:space="preserve">
</t>
    </r>
    <r>
      <rPr>
        <sz val="20"/>
        <color rgb="FF0000FF"/>
        <rFont val="Aptos Narrow"/>
        <family val="2"/>
        <scheme val="minor"/>
      </rPr>
      <t>CE FICHIER A ÉTÉ CRÉÉ POUR EXCEL
SON UTILISATION SOUS OPEN OFFICE SE PASSE EN MODE LÉGÈREMENT DÉGRADÉ, CERTAINES MISES EN FORME VENANT "POLLUER" VISUELLEMENT.
LES FONCTIONNALITÉS LIÉES À LA SAISIE DES DONNÉES, AUX CALCULS AUTOMATIQUES, À LA PROTECTION DES CELLULES SONT CONFORMES À CE QUI SE PASSE SOUS EXCEL.
SI VOUS SUIVEZ LE DÉROULÉ NORMALEMENT ET RESPECTEZ STRICTEMENT LES SAISIES QUE VOUS DEVEZ OPÉRER
IL N'Y AURA AUCUN SOUCI DE PRISE EN COMPTE DE VOS DONNÉES DANS LES FICHIERS DE TRAITEMENT QUE L'AFR974 A MIS EN PLACE POUR LA PRISE EN COMPTE DES INSCRIPTIONS.
SACHANT POUVOIR COMPTER SUR VOTRE COMPRÉHENSION,
L'ÉQUIPE DE L'AFR974</t>
    </r>
  </si>
  <si>
    <r>
      <t xml:space="preserve">LORS DE L'OUVERTURE DU FICHIER UNE GRANDE PARTIE DE CERTAINS ONGLETS SERA VIERGE,
</t>
    </r>
    <r>
      <rPr>
        <sz val="24"/>
        <color rgb="FFFF0000"/>
        <rFont val="Aptos Narrow"/>
        <family val="2"/>
        <scheme val="minor"/>
      </rPr>
      <t>C'EST NORMAL</t>
    </r>
    <r>
      <rPr>
        <sz val="24"/>
        <rFont val="Aptos Narrow"/>
        <family val="2"/>
        <scheme val="minor"/>
      </rPr>
      <t>. LES ÉLÉMENTS APPARAÎTRONT AU FUR ET À MESURE DE VOS SAISIES.</t>
    </r>
  </si>
  <si>
    <t>LES GRANDS KIOSQUES</t>
  </si>
  <si>
    <t>59 à 80 cm</t>
  </si>
  <si>
    <t>81 à 100 cm</t>
  </si>
  <si>
    <t>101 à 120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</si>
</sst>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40C]d\ mmmm\ yyyy;@"/>
  </numFmts>
  <fonts count="99" x14ac:knownFonts="1">
    <font>
      <sz val="11"/>
      <color theme="1"/>
      <name val="Aptos Narrow"/>
      <family val="2"/>
      <scheme val="minor"/>
    </font>
    <font>
      <sz val="11"/>
      <color rgb="FFFF0000"/>
      <name val="Aptos Narrow"/>
      <family val="2"/>
      <scheme val="minor"/>
    </font>
    <font>
      <b/>
      <sz val="14"/>
      <color theme="1"/>
      <name val="Aptos Narrow"/>
      <family val="2"/>
      <scheme val="minor"/>
    </font>
    <font>
      <sz val="12"/>
      <color theme="1"/>
      <name val="Aptos Narrow"/>
      <family val="2"/>
      <scheme val="minor"/>
    </font>
    <font>
      <b/>
      <sz val="12"/>
      <color theme="1"/>
      <name val="Aptos Narrow"/>
      <family val="2"/>
      <scheme val="minor"/>
    </font>
    <font>
      <sz val="14"/>
      <color rgb="FF000000"/>
      <name val="Calibri"/>
      <family val="2"/>
    </font>
    <font>
      <u/>
      <sz val="11"/>
      <color theme="10"/>
      <name val="Aptos Narrow"/>
      <family val="2"/>
      <scheme val="minor"/>
    </font>
    <font>
      <sz val="14"/>
      <color theme="1"/>
      <name val="Aptos Narrow"/>
      <family val="2"/>
      <scheme val="minor"/>
    </font>
    <font>
      <b/>
      <sz val="14"/>
      <color rgb="FFFF0000"/>
      <name val="Aptos Narrow"/>
      <family val="2"/>
      <scheme val="minor"/>
    </font>
    <font>
      <b/>
      <sz val="14"/>
      <name val="Aptos Narrow"/>
      <family val="2"/>
      <scheme val="minor"/>
    </font>
    <font>
      <b/>
      <sz val="16"/>
      <color theme="1"/>
      <name val="Aptos Narrow"/>
      <family val="2"/>
      <scheme val="minor"/>
    </font>
    <font>
      <b/>
      <sz val="11"/>
      <color theme="1"/>
      <name val="Aptos Narrow"/>
      <family val="2"/>
      <scheme val="minor"/>
    </font>
    <font>
      <b/>
      <sz val="18"/>
      <color theme="1"/>
      <name val="Aptos Narrow"/>
      <family val="2"/>
      <scheme val="minor"/>
    </font>
    <font>
      <b/>
      <sz val="18"/>
      <color rgb="FFFF0000"/>
      <name val="Aptos Narrow"/>
      <family val="2"/>
      <scheme val="minor"/>
    </font>
    <font>
      <b/>
      <sz val="10"/>
      <color theme="1"/>
      <name val="Aptos Narrow"/>
      <family val="2"/>
      <scheme val="minor"/>
    </font>
    <font>
      <b/>
      <sz val="10"/>
      <color rgb="FFFF0000"/>
      <name val="Aptos Narrow"/>
      <family val="2"/>
      <scheme val="minor"/>
    </font>
    <font>
      <sz val="18"/>
      <color theme="1"/>
      <name val="Aptos Narrow"/>
      <family val="2"/>
      <scheme val="minor"/>
    </font>
    <font>
      <b/>
      <sz val="22"/>
      <color rgb="FFFF0000"/>
      <name val="Aptos Narrow"/>
      <family val="2"/>
      <scheme val="minor"/>
    </font>
    <font>
      <b/>
      <sz val="28"/>
      <color rgb="FFFF0000"/>
      <name val="Aptos Narrow"/>
      <family val="2"/>
      <scheme val="minor"/>
    </font>
    <font>
      <sz val="8"/>
      <color rgb="FF000000"/>
      <name val="Calibri"/>
      <family val="2"/>
    </font>
    <font>
      <sz val="8"/>
      <color theme="1"/>
      <name val="Aptos Narrow"/>
      <family val="2"/>
      <scheme val="minor"/>
    </font>
    <font>
      <b/>
      <sz val="20"/>
      <name val="Aptos Narrow"/>
      <family val="2"/>
      <scheme val="minor"/>
    </font>
    <font>
      <sz val="13"/>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i/>
      <sz val="11"/>
      <color rgb="FF7F7F7F"/>
      <name val="Aptos Narrow"/>
      <family val="2"/>
      <scheme val="minor"/>
    </font>
    <font>
      <sz val="11"/>
      <color theme="0"/>
      <name val="Aptos Narrow"/>
      <family val="2"/>
      <scheme val="minor"/>
    </font>
    <font>
      <sz val="14"/>
      <color rgb="FFFF0000"/>
      <name val="Aptos Narrow"/>
      <family val="2"/>
      <scheme val="minor"/>
    </font>
    <font>
      <b/>
      <sz val="12"/>
      <color rgb="FFFF0000"/>
      <name val="Aptos Narrow"/>
      <family val="2"/>
      <scheme val="minor"/>
    </font>
    <font>
      <sz val="14"/>
      <color rgb="FF0000FF"/>
      <name val="Aptos Narrow"/>
      <family val="2"/>
      <scheme val="minor"/>
    </font>
    <font>
      <b/>
      <sz val="14"/>
      <color rgb="FF0000FF"/>
      <name val="Aptos Narrow"/>
      <family val="2"/>
      <scheme val="minor"/>
    </font>
    <font>
      <b/>
      <sz val="24"/>
      <color rgb="FFFF0000"/>
      <name val="Aptos Narrow"/>
      <family val="2"/>
      <scheme val="minor"/>
    </font>
    <font>
      <b/>
      <sz val="24"/>
      <color rgb="FFEE0000"/>
      <name val="Aptos Narrow"/>
      <family val="2"/>
      <scheme val="minor"/>
    </font>
    <font>
      <b/>
      <sz val="18"/>
      <name val="Aptos Narrow"/>
      <family val="2"/>
      <scheme val="minor"/>
    </font>
    <font>
      <b/>
      <sz val="14"/>
      <color rgb="FFEE0000"/>
      <name val="Aptos Narrow"/>
      <family val="2"/>
      <scheme val="minor"/>
    </font>
    <font>
      <b/>
      <sz val="12"/>
      <color rgb="FF0000FF"/>
      <name val="Aptos Narrow"/>
      <family val="2"/>
      <scheme val="minor"/>
    </font>
    <font>
      <b/>
      <sz val="16"/>
      <color rgb="FFFF0000"/>
      <name val="Aptos Narrow"/>
      <family val="2"/>
      <scheme val="minor"/>
    </font>
    <font>
      <b/>
      <sz val="10"/>
      <color rgb="FF0000FF"/>
      <name val="Aptos Narrow"/>
      <family val="2"/>
      <scheme val="minor"/>
    </font>
    <font>
      <u/>
      <sz val="14"/>
      <color theme="10"/>
      <name val="Aptos Narrow"/>
      <family val="2"/>
      <scheme val="minor"/>
    </font>
    <font>
      <b/>
      <sz val="12"/>
      <color rgb="FFEE0000"/>
      <name val="Aptos Narrow"/>
      <family val="2"/>
      <scheme val="minor"/>
    </font>
    <font>
      <b/>
      <u/>
      <sz val="24"/>
      <color rgb="FF0000FF"/>
      <name val="Aptos Narrow"/>
      <family val="2"/>
      <scheme val="minor"/>
    </font>
    <font>
      <b/>
      <sz val="20"/>
      <color rgb="FFFF0000"/>
      <name val="Aptos Narrow"/>
      <family val="2"/>
      <scheme val="minor"/>
    </font>
    <font>
      <b/>
      <sz val="10"/>
      <name val="Aptos Narrow"/>
      <family val="2"/>
      <scheme val="minor"/>
    </font>
    <font>
      <sz val="10"/>
      <name val="Arial"/>
      <family val="2"/>
      <charset val="1"/>
    </font>
    <font>
      <b/>
      <sz val="10"/>
      <name val="Arial"/>
      <family val="2"/>
      <charset val="1"/>
    </font>
    <font>
      <b/>
      <sz val="20"/>
      <color theme="1"/>
      <name val="Aptos Narrow"/>
      <family val="2"/>
      <scheme val="minor"/>
    </font>
    <font>
      <b/>
      <sz val="14"/>
      <color theme="0"/>
      <name val="Aptos Narrow"/>
      <family val="2"/>
      <scheme val="minor"/>
    </font>
    <font>
      <b/>
      <sz val="22"/>
      <color rgb="FF0000FF"/>
      <name val="Aptos Narrow"/>
      <family val="2"/>
      <scheme val="minor"/>
    </font>
    <font>
      <b/>
      <i/>
      <sz val="26"/>
      <color rgb="FFFFFF00"/>
      <name val="Aptos Narrow"/>
      <family val="2"/>
      <scheme val="minor"/>
    </font>
    <font>
      <b/>
      <sz val="8"/>
      <color rgb="FFFF3300"/>
      <name val="Aptos Narrow"/>
      <family val="2"/>
      <scheme val="minor"/>
    </font>
    <font>
      <b/>
      <sz val="14"/>
      <color rgb="FFFF3300"/>
      <name val="Aptos Narrow"/>
      <family val="2"/>
      <scheme val="minor"/>
    </font>
    <font>
      <b/>
      <sz val="16"/>
      <color rgb="FFFF3300"/>
      <name val="Aptos Narrow"/>
      <family val="2"/>
      <scheme val="minor"/>
    </font>
    <font>
      <b/>
      <sz val="20"/>
      <color rgb="FFEE0000"/>
      <name val="Aptos Narrow"/>
      <family val="2"/>
      <scheme val="minor"/>
    </font>
    <font>
      <b/>
      <sz val="22"/>
      <color theme="1"/>
      <name val="Aptos Narrow"/>
      <family val="2"/>
      <scheme val="minor"/>
    </font>
    <font>
      <b/>
      <sz val="22"/>
      <color rgb="FFFF3300"/>
      <name val="Aptos Narrow"/>
      <family val="2"/>
      <scheme val="minor"/>
    </font>
    <font>
      <sz val="14"/>
      <color rgb="FFFF3300"/>
      <name val="Aptos Narrow"/>
      <family val="2"/>
      <scheme val="minor"/>
    </font>
    <font>
      <b/>
      <sz val="20"/>
      <color rgb="FFFF3300"/>
      <name val="Aptos Narrow"/>
      <family val="2"/>
      <scheme val="minor"/>
    </font>
    <font>
      <b/>
      <sz val="22"/>
      <name val="Aptos Narrow"/>
      <family val="2"/>
      <scheme val="minor"/>
    </font>
    <font>
      <b/>
      <sz val="11"/>
      <color rgb="FF0000FF"/>
      <name val="Aptos Narrow"/>
      <family val="2"/>
      <scheme val="minor"/>
    </font>
    <font>
      <b/>
      <sz val="18"/>
      <color rgb="FFEE0000"/>
      <name val="Aptos Narrow"/>
      <family val="2"/>
      <scheme val="minor"/>
    </font>
    <font>
      <b/>
      <sz val="22"/>
      <color rgb="FFEE0000"/>
      <name val="Aptos Narrow"/>
      <family val="2"/>
      <scheme val="minor"/>
    </font>
    <font>
      <b/>
      <sz val="24"/>
      <color rgb="FF0000FF"/>
      <name val="Aptos Narrow"/>
      <family val="2"/>
      <scheme val="minor"/>
    </font>
    <font>
      <b/>
      <sz val="9"/>
      <color rgb="FFEE0000"/>
      <name val="Aptos Narrow"/>
      <family val="2"/>
      <scheme val="minor"/>
    </font>
    <font>
      <sz val="14"/>
      <color theme="0"/>
      <name val="Aptos Narrow"/>
      <family val="2"/>
      <scheme val="minor"/>
    </font>
    <font>
      <b/>
      <sz val="18"/>
      <color theme="0"/>
      <name val="Aptos Narrow"/>
      <family val="2"/>
      <scheme val="minor"/>
    </font>
    <font>
      <b/>
      <sz val="14"/>
      <color indexed="10"/>
      <name val="Tahoma"/>
      <family val="2"/>
    </font>
    <font>
      <sz val="14"/>
      <color indexed="81"/>
      <name val="Tahoma"/>
      <family val="2"/>
    </font>
    <font>
      <b/>
      <sz val="16"/>
      <color theme="0"/>
      <name val="Aptos Narrow"/>
      <family val="2"/>
      <scheme val="minor"/>
    </font>
    <font>
      <b/>
      <sz val="24"/>
      <color theme="9" tint="-0.249977111117893"/>
      <name val="Aptos Narrow"/>
      <family val="2"/>
      <scheme val="minor"/>
    </font>
    <font>
      <b/>
      <sz val="24"/>
      <name val="Aptos Narrow"/>
      <family val="2"/>
      <scheme val="minor"/>
    </font>
    <font>
      <b/>
      <sz val="22"/>
      <color indexed="10"/>
      <name val="Tahoma"/>
      <family val="2"/>
    </font>
    <font>
      <b/>
      <u val="double"/>
      <sz val="22"/>
      <color rgb="FFEE0000"/>
      <name val="Aptos Narrow"/>
      <family val="2"/>
      <scheme val="minor"/>
    </font>
    <font>
      <b/>
      <sz val="26"/>
      <color rgb="FF0000FF"/>
      <name val="Aptos Narrow"/>
      <family val="2"/>
      <scheme val="minor"/>
    </font>
    <font>
      <sz val="12"/>
      <color rgb="FF0000FF"/>
      <name val="Aptos Narrow"/>
      <family val="2"/>
      <scheme val="minor"/>
    </font>
    <font>
      <b/>
      <sz val="26"/>
      <color rgb="FFFF0000"/>
      <name val="Aptos Narrow"/>
      <family val="2"/>
      <scheme val="minor"/>
    </font>
    <font>
      <sz val="26"/>
      <color theme="1"/>
      <name val="Aptos Narrow"/>
      <family val="2"/>
      <scheme val="minor"/>
    </font>
    <font>
      <sz val="26"/>
      <name val="Aptos Narrow"/>
      <family val="2"/>
      <scheme val="minor"/>
    </font>
    <font>
      <sz val="26"/>
      <color rgb="FF0000FF"/>
      <name val="Aptos Narrow"/>
      <family val="2"/>
      <scheme val="minor"/>
    </font>
    <font>
      <u val="double"/>
      <sz val="26"/>
      <color rgb="FF0000FF"/>
      <name val="Aptos Narrow"/>
      <family val="2"/>
      <scheme val="minor"/>
    </font>
    <font>
      <b/>
      <u val="double"/>
      <sz val="26"/>
      <color rgb="FF0000FF"/>
      <name val="Aptos Narrow"/>
      <family val="2"/>
      <scheme val="minor"/>
    </font>
    <font>
      <b/>
      <sz val="12"/>
      <color indexed="10"/>
      <name val="Tahoma"/>
      <family val="2"/>
    </font>
    <font>
      <sz val="36"/>
      <color rgb="FF0000FF"/>
      <name val="Aptos Narrow"/>
      <family val="2"/>
      <scheme val="minor"/>
    </font>
    <font>
      <sz val="36"/>
      <color rgb="FFFF0000"/>
      <name val="Aptos Narrow"/>
      <family val="2"/>
      <scheme val="minor"/>
    </font>
    <font>
      <sz val="20"/>
      <color rgb="FF0000FF"/>
      <name val="Aptos Narrow"/>
      <family val="2"/>
      <scheme val="minor"/>
    </font>
    <font>
      <b/>
      <sz val="20"/>
      <color rgb="FF0000FF"/>
      <name val="Aptos Narrow"/>
      <family val="2"/>
      <scheme val="minor"/>
    </font>
    <font>
      <sz val="24"/>
      <color rgb="FFFF0000"/>
      <name val="Aptos Narrow"/>
      <family val="2"/>
      <scheme val="minor"/>
    </font>
    <font>
      <sz val="24"/>
      <name val="Aptos Narrow"/>
      <family val="2"/>
      <scheme val="minor"/>
    </font>
    <font>
      <b/>
      <u/>
      <sz val="20"/>
      <color rgb="FF0000FF"/>
      <name val="Aptos Narrow"/>
      <family val="2"/>
      <scheme val="minor"/>
    </font>
  </fonts>
  <fills count="49">
    <fill>
      <patternFill patternType="none"/>
    </fill>
    <fill>
      <patternFill patternType="gray125"/>
    </fill>
    <fill>
      <patternFill patternType="solid">
        <fgColor theme="0" tint="-4.9989318521683403E-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99"/>
        <bgColor indexed="64"/>
      </patternFill>
    </fill>
    <fill>
      <patternFill patternType="solid">
        <fgColor rgb="FFCEFBC7"/>
        <bgColor indexed="64"/>
      </patternFill>
    </fill>
    <fill>
      <patternFill patternType="solid">
        <fgColor theme="3" tint="0.249977111117893"/>
        <bgColor indexed="64"/>
      </patternFill>
    </fill>
    <fill>
      <patternFill patternType="solid">
        <fgColor rgb="FFD8F5CD"/>
        <bgColor indexed="64"/>
      </patternFill>
    </fill>
    <fill>
      <patternFill patternType="solid">
        <fgColor rgb="FFCFF3DE"/>
        <bgColor indexed="64"/>
      </patternFill>
    </fill>
    <fill>
      <patternFill patternType="solid">
        <fgColor theme="5" tint="0.59999389629810485"/>
        <bgColor indexed="64"/>
      </patternFill>
    </fill>
    <fill>
      <patternFill patternType="darkGray"/>
    </fill>
    <fill>
      <patternFill patternType="darkGray">
        <bgColor rgb="FFFFFF99"/>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FF3300"/>
      </left>
      <right/>
      <top style="medium">
        <color rgb="FFFF3300"/>
      </top>
      <bottom style="medium">
        <color rgb="FFFF3300"/>
      </bottom>
      <diagonal/>
    </border>
    <border>
      <left/>
      <right style="medium">
        <color rgb="FFFF3300"/>
      </right>
      <top style="medium">
        <color rgb="FFFF3300"/>
      </top>
      <bottom style="medium">
        <color rgb="FFFF33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3300"/>
      </left>
      <right style="thick">
        <color rgb="FFFF3300"/>
      </right>
      <top style="thick">
        <color rgb="FFFF3300"/>
      </top>
      <bottom style="thick">
        <color rgb="FFFF3300"/>
      </bottom>
      <diagonal/>
    </border>
  </borders>
  <cellStyleXfs count="44">
    <xf numFmtId="0" fontId="0" fillId="0" borderId="0"/>
    <xf numFmtId="0" fontId="6" fillId="0" borderId="0" applyNumberForma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0" borderId="19" applyNumberFormat="0" applyFill="0" applyAlignment="0" applyProtection="0"/>
    <xf numFmtId="0" fontId="27" fillId="0" borderId="2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21" applyNumberFormat="0" applyAlignment="0" applyProtection="0"/>
    <xf numFmtId="0" fontId="32" fillId="12" borderId="22" applyNumberFormat="0" applyAlignment="0" applyProtection="0"/>
    <xf numFmtId="0" fontId="33" fillId="12" borderId="21" applyNumberFormat="0" applyAlignment="0" applyProtection="0"/>
    <xf numFmtId="0" fontId="34" fillId="0" borderId="23" applyNumberFormat="0" applyFill="0" applyAlignment="0" applyProtection="0"/>
    <xf numFmtId="0" fontId="35" fillId="13" borderId="24" applyNumberFormat="0" applyAlignment="0" applyProtection="0"/>
    <xf numFmtId="0" fontId="1" fillId="0" borderId="0" applyNumberFormat="0" applyFill="0" applyBorder="0" applyAlignment="0" applyProtection="0"/>
    <xf numFmtId="0" fontId="23" fillId="14" borderId="25" applyNumberFormat="0" applyFont="0" applyAlignment="0" applyProtection="0"/>
    <xf numFmtId="0" fontId="36" fillId="0" borderId="0" applyNumberFormat="0" applyFill="0" applyBorder="0" applyAlignment="0" applyProtection="0"/>
    <xf numFmtId="0" fontId="11" fillId="0" borderId="26" applyNumberFormat="0" applyFill="0" applyAlignment="0" applyProtection="0"/>
    <xf numFmtId="0" fontId="3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7"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54" fillId="0" borderId="0"/>
  </cellStyleXfs>
  <cellXfs count="330">
    <xf numFmtId="0" fontId="0" fillId="0" borderId="0" xfId="0"/>
    <xf numFmtId="0" fontId="0" fillId="0" borderId="0" xfId="0" applyAlignment="1">
      <alignment horizontal="center"/>
    </xf>
    <xf numFmtId="0" fontId="5" fillId="0" borderId="2" xfId="0" applyFont="1" applyBorder="1" applyAlignment="1">
      <alignment horizontal="center" vertical="center"/>
    </xf>
    <xf numFmtId="0" fontId="0" fillId="0" borderId="0" xfId="0" applyAlignment="1">
      <alignment vertical="center" wrapText="1"/>
    </xf>
    <xf numFmtId="0" fontId="7" fillId="0" borderId="0" xfId="0" applyFont="1" applyAlignment="1">
      <alignment horizontal="right"/>
    </xf>
    <xf numFmtId="0" fontId="3"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xf numFmtId="0" fontId="7" fillId="0" borderId="0" xfId="0" applyFont="1" applyAlignment="1">
      <alignment horizontal="left"/>
    </xf>
    <xf numFmtId="0" fontId="4" fillId="0" borderId="1" xfId="0" applyFont="1" applyBorder="1" applyAlignment="1">
      <alignment horizontal="left" vertical="center"/>
    </xf>
    <xf numFmtId="164" fontId="10"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1" fontId="7" fillId="0" borderId="0" xfId="0" applyNumberFormat="1" applyFont="1"/>
    <xf numFmtId="0" fontId="2" fillId="0" borderId="0" xfId="0" applyFont="1" applyAlignment="1">
      <alignment horizontal="left" vertical="center"/>
    </xf>
    <xf numFmtId="0" fontId="3" fillId="0" borderId="0" xfId="0" applyFont="1" applyAlignment="1">
      <alignment horizontal="right" vertical="center"/>
    </xf>
    <xf numFmtId="0" fontId="7" fillId="0" borderId="0" xfId="0" applyFont="1" applyAlignment="1">
      <alignment horizontal="left" vertical="center"/>
    </xf>
    <xf numFmtId="0" fontId="11" fillId="0" borderId="1" xfId="0" applyFont="1" applyBorder="1" applyAlignment="1">
      <alignment horizontal="center" vertical="center"/>
    </xf>
    <xf numFmtId="0" fontId="15" fillId="5" borderId="1" xfId="0" applyFont="1" applyFill="1" applyBorder="1" applyAlignment="1">
      <alignment horizontal="center" vertical="center"/>
    </xf>
    <xf numFmtId="0" fontId="14" fillId="0" borderId="1" xfId="0" applyFont="1" applyBorder="1" applyAlignment="1">
      <alignment horizontal="center" vertical="center" wrapText="1"/>
    </xf>
    <xf numFmtId="1" fontId="12" fillId="0" borderId="0" xfId="0" applyNumberFormat="1" applyFont="1" applyAlignment="1">
      <alignment horizontal="right" vertical="center"/>
    </xf>
    <xf numFmtId="0" fontId="16" fillId="0" borderId="0" xfId="0" applyFont="1" applyAlignment="1">
      <alignment vertical="center"/>
    </xf>
    <xf numFmtId="0" fontId="8" fillId="0" borderId="0" xfId="0" applyFont="1" applyAlignment="1" applyProtection="1">
      <alignment horizontal="center" vertical="center"/>
      <protection locked="0"/>
    </xf>
    <xf numFmtId="0" fontId="0" fillId="0" borderId="0" xfId="0" applyAlignment="1">
      <alignment horizontal="center" vertical="center"/>
    </xf>
    <xf numFmtId="0" fontId="7" fillId="0" borderId="11" xfId="0" applyFont="1" applyBorder="1"/>
    <xf numFmtId="0" fontId="7" fillId="0" borderId="13" xfId="0" applyFont="1" applyBorder="1"/>
    <xf numFmtId="0" fontId="7" fillId="0" borderId="14" xfId="0" applyFont="1" applyBorder="1" applyAlignment="1">
      <alignment vertical="center"/>
    </xf>
    <xf numFmtId="0" fontId="7" fillId="0" borderId="15" xfId="0" applyFont="1" applyBorder="1"/>
    <xf numFmtId="0" fontId="7" fillId="0" borderId="16" xfId="0" applyFont="1" applyBorder="1" applyAlignment="1">
      <alignment vertical="center"/>
    </xf>
    <xf numFmtId="0" fontId="7" fillId="0" borderId="17" xfId="0" applyFont="1" applyBorder="1" applyAlignment="1">
      <alignment vertical="center"/>
    </xf>
    <xf numFmtId="0" fontId="0" fillId="0" borderId="10" xfId="0" applyBorder="1"/>
    <xf numFmtId="0" fontId="0" fillId="0" borderId="11" xfId="0" applyBorder="1"/>
    <xf numFmtId="0" fontId="7" fillId="0" borderId="10" xfId="0" applyFont="1" applyBorder="1"/>
    <xf numFmtId="0" fontId="0" fillId="0" borderId="13" xfId="0" applyBorder="1"/>
    <xf numFmtId="0" fontId="0" fillId="0" borderId="15" xfId="0" applyBorder="1"/>
    <xf numFmtId="0" fontId="19" fillId="0" borderId="2" xfId="0" applyFont="1" applyBorder="1" applyAlignment="1">
      <alignment horizontal="center" vertical="center"/>
    </xf>
    <xf numFmtId="0" fontId="20" fillId="0" borderId="0" xfId="0" applyFont="1"/>
    <xf numFmtId="0" fontId="0" fillId="0" borderId="0" xfId="0" applyAlignment="1">
      <alignment horizontal="left"/>
    </xf>
    <xf numFmtId="0" fontId="0" fillId="0" borderId="0" xfId="0" applyAlignment="1">
      <alignment horizontal="right"/>
    </xf>
    <xf numFmtId="0" fontId="9" fillId="0" borderId="0" xfId="0" applyFont="1" applyAlignment="1" applyProtection="1">
      <alignment horizontal="left" vertical="center"/>
      <protection locked="0"/>
    </xf>
    <xf numFmtId="0" fontId="2" fillId="0" borderId="0" xfId="0" applyFont="1" applyAlignment="1" applyProtection="1">
      <alignment vertical="center"/>
      <protection locked="0"/>
    </xf>
    <xf numFmtId="14" fontId="0" fillId="0" borderId="0" xfId="0" applyNumberFormat="1"/>
    <xf numFmtId="0" fontId="4" fillId="0" borderId="0" xfId="0" applyFont="1"/>
    <xf numFmtId="0" fontId="39" fillId="0" borderId="0" xfId="0" applyFont="1" applyAlignment="1">
      <alignment horizontal="right" vertical="center"/>
    </xf>
    <xf numFmtId="0" fontId="40" fillId="0" borderId="0" xfId="0" applyFont="1" applyAlignment="1" applyProtection="1">
      <alignment horizontal="left" vertical="center"/>
      <protection locked="0"/>
    </xf>
    <xf numFmtId="14" fontId="12" fillId="40" borderId="6" xfId="0" applyNumberFormat="1" applyFont="1" applyFill="1" applyBorder="1" applyProtection="1">
      <protection locked="0"/>
    </xf>
    <xf numFmtId="0" fontId="40" fillId="0" borderId="16" xfId="0" applyFont="1" applyBorder="1" applyAlignment="1" applyProtection="1">
      <alignment vertical="center"/>
      <protection locked="0"/>
    </xf>
    <xf numFmtId="0" fontId="12" fillId="39" borderId="0" xfId="0" applyFont="1" applyFill="1" applyAlignment="1">
      <alignment horizontal="center" vertical="center"/>
    </xf>
    <xf numFmtId="0" fontId="12" fillId="0" borderId="0" xfId="0" applyFont="1"/>
    <xf numFmtId="0" fontId="13" fillId="7" borderId="0" xfId="0" applyFont="1" applyFill="1" applyAlignment="1" applyProtection="1">
      <alignment horizontal="center" vertical="center"/>
      <protection locked="0"/>
    </xf>
    <xf numFmtId="0" fontId="17" fillId="39" borderId="0" xfId="0" applyFont="1" applyFill="1" applyAlignment="1">
      <alignment vertical="center"/>
    </xf>
    <xf numFmtId="0" fontId="13" fillId="39" borderId="0" xfId="0" applyFont="1" applyFill="1" applyAlignment="1">
      <alignment horizontal="right" vertical="center"/>
    </xf>
    <xf numFmtId="0" fontId="13" fillId="39" borderId="0" xfId="0" applyFont="1" applyFill="1" applyAlignment="1">
      <alignment horizontal="center" vertical="center"/>
    </xf>
    <xf numFmtId="164" fontId="2" fillId="4" borderId="6" xfId="0" applyNumberFormat="1" applyFont="1" applyFill="1" applyBorder="1"/>
    <xf numFmtId="3" fontId="2" fillId="4" borderId="6" xfId="0" applyNumberFormat="1" applyFont="1" applyFill="1" applyBorder="1"/>
    <xf numFmtId="0" fontId="41" fillId="4" borderId="1" xfId="0" applyFont="1" applyFill="1" applyBorder="1" applyAlignment="1">
      <alignment horizontal="left"/>
    </xf>
    <xf numFmtId="0" fontId="10" fillId="4" borderId="1" xfId="0" applyFont="1" applyFill="1" applyBorder="1"/>
    <xf numFmtId="0" fontId="43" fillId="39" borderId="0" xfId="0" applyFont="1" applyFill="1" applyAlignment="1">
      <alignment vertical="center"/>
    </xf>
    <xf numFmtId="0" fontId="7" fillId="7" borderId="0" xfId="0" applyFont="1" applyFill="1" applyAlignment="1" applyProtection="1">
      <alignment horizontal="center" vertical="center"/>
      <protection locked="0"/>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xf numFmtId="0" fontId="53" fillId="0" borderId="1" xfId="0" applyFont="1" applyBorder="1" applyAlignment="1">
      <alignment horizontal="center" vertical="center" wrapText="1"/>
    </xf>
    <xf numFmtId="0" fontId="55" fillId="0" borderId="0" xfId="43" applyFont="1"/>
    <xf numFmtId="0" fontId="55" fillId="0" borderId="0" xfId="43" applyFont="1" applyAlignment="1">
      <alignment horizontal="center"/>
    </xf>
    <xf numFmtId="0" fontId="54" fillId="0" borderId="0" xfId="43"/>
    <xf numFmtId="0" fontId="8" fillId="0" borderId="13" xfId="0" applyFont="1" applyBorder="1" applyAlignment="1">
      <alignment horizontal="center" vertical="center"/>
    </xf>
    <xf numFmtId="0" fontId="19" fillId="0" borderId="27" xfId="0" applyFont="1" applyBorder="1" applyAlignment="1">
      <alignment horizontal="center" vertical="center"/>
    </xf>
    <xf numFmtId="0" fontId="2" fillId="0" borderId="0" xfId="0" applyFont="1" applyAlignment="1">
      <alignment horizontal="right" vertical="center"/>
    </xf>
    <xf numFmtId="0" fontId="40" fillId="0" borderId="14" xfId="0" applyFont="1" applyBorder="1" applyAlignment="1" applyProtection="1">
      <alignment horizontal="left" vertical="center"/>
      <protection locked="0"/>
    </xf>
    <xf numFmtId="0" fontId="0" fillId="0" borderId="0" xfId="0" applyAlignment="1">
      <alignment vertical="center"/>
    </xf>
    <xf numFmtId="0" fontId="56" fillId="0" borderId="1" xfId="0" applyFont="1" applyBorder="1" applyAlignment="1" applyProtection="1">
      <alignment horizontal="center" vertical="center"/>
      <protection locked="0"/>
    </xf>
    <xf numFmtId="0" fontId="9" fillId="0" borderId="1" xfId="0" applyFont="1" applyBorder="1" applyAlignment="1">
      <alignment vertical="center"/>
    </xf>
    <xf numFmtId="0" fontId="7" fillId="41" borderId="0" xfId="0" applyFont="1" applyFill="1"/>
    <xf numFmtId="0" fontId="60" fillId="6" borderId="1" xfId="0" applyFont="1" applyFill="1" applyBorder="1" applyAlignment="1">
      <alignment horizontal="center" vertical="center"/>
    </xf>
    <xf numFmtId="0" fontId="60" fillId="4" borderId="1" xfId="0" applyFont="1" applyFill="1" applyBorder="1" applyAlignment="1">
      <alignment horizontal="center" vertical="center"/>
    </xf>
    <xf numFmtId="0" fontId="7" fillId="39" borderId="0" xfId="0" applyFont="1" applyFill="1"/>
    <xf numFmtId="0" fontId="38" fillId="0" borderId="0" xfId="0" applyFont="1" applyAlignment="1" applyProtection="1">
      <alignment horizontal="center" vertical="center"/>
      <protection locked="0"/>
    </xf>
    <xf numFmtId="0" fontId="7" fillId="7" borderId="0" xfId="0" applyFont="1" applyFill="1" applyProtection="1">
      <protection locked="0"/>
    </xf>
    <xf numFmtId="164" fontId="63" fillId="0" borderId="0" xfId="0" applyNumberFormat="1" applyFont="1" applyAlignment="1">
      <alignment horizontal="center" vertical="center"/>
    </xf>
    <xf numFmtId="0" fontId="7" fillId="4" borderId="0" xfId="0" applyFont="1" applyFill="1" applyAlignment="1">
      <alignment horizontal="center" vertical="center"/>
    </xf>
    <xf numFmtId="0" fontId="7" fillId="39" borderId="0" xfId="0" applyFont="1" applyFill="1" applyAlignment="1">
      <alignment vertical="center"/>
    </xf>
    <xf numFmtId="0" fontId="7" fillId="39" borderId="0" xfId="0" applyFont="1" applyFill="1" applyAlignment="1">
      <alignment horizontal="right" vertical="center"/>
    </xf>
    <xf numFmtId="0" fontId="7" fillId="39" borderId="0" xfId="0" applyFont="1" applyFill="1" applyAlignment="1">
      <alignment horizontal="center" vertical="center"/>
    </xf>
    <xf numFmtId="14" fontId="8" fillId="0" borderId="0" xfId="0" applyNumberFormat="1" applyFont="1" applyAlignment="1">
      <alignment horizontal="center" vertical="center"/>
    </xf>
    <xf numFmtId="0" fontId="7" fillId="39" borderId="0" xfId="0" applyFont="1" applyFill="1" applyAlignment="1">
      <alignment horizontal="left" vertical="center"/>
    </xf>
    <xf numFmtId="0" fontId="64" fillId="39" borderId="0" xfId="0" applyFont="1" applyFill="1" applyAlignment="1">
      <alignment horizontal="center" vertical="center"/>
    </xf>
    <xf numFmtId="0" fontId="61" fillId="0" borderId="0" xfId="0" applyFont="1" applyAlignment="1">
      <alignment horizontal="center" vertical="center"/>
    </xf>
    <xf numFmtId="0" fontId="10" fillId="39" borderId="0" xfId="0" applyFont="1" applyFill="1" applyAlignment="1">
      <alignment vertical="center"/>
    </xf>
    <xf numFmtId="14" fontId="41" fillId="4" borderId="0" xfId="0" applyNumberFormat="1" applyFont="1" applyFill="1" applyAlignment="1" applyProtection="1">
      <alignment horizontal="center" vertical="center"/>
      <protection locked="0"/>
    </xf>
    <xf numFmtId="0" fontId="64" fillId="0" borderId="0" xfId="0" applyFont="1" applyAlignment="1">
      <alignment horizontal="center" vertical="center"/>
    </xf>
    <xf numFmtId="0" fontId="66" fillId="0" borderId="0" xfId="0" applyFont="1"/>
    <xf numFmtId="0" fontId="67" fillId="39" borderId="0" xfId="0" applyFont="1" applyFill="1" applyAlignment="1">
      <alignment horizontal="center" vertical="center"/>
    </xf>
    <xf numFmtId="0" fontId="2" fillId="0" borderId="1" xfId="0" applyFont="1" applyBorder="1" applyAlignment="1">
      <alignment horizontal="center" vertical="center"/>
    </xf>
    <xf numFmtId="164" fontId="56" fillId="4" borderId="0" xfId="0" applyNumberFormat="1" applyFont="1" applyFill="1" applyAlignment="1" applyProtection="1">
      <alignment vertical="center"/>
      <protection locked="0"/>
    </xf>
    <xf numFmtId="0" fontId="10" fillId="0" borderId="1" xfId="0" applyFont="1" applyBorder="1" applyAlignment="1">
      <alignment horizontal="center" vertical="center"/>
    </xf>
    <xf numFmtId="20" fontId="7" fillId="4" borderId="0" xfId="0" applyNumberFormat="1" applyFont="1" applyFill="1" applyAlignment="1" applyProtection="1">
      <alignment vertical="center"/>
      <protection locked="0"/>
    </xf>
    <xf numFmtId="14" fontId="7" fillId="41" borderId="0" xfId="0" applyNumberFormat="1" applyFont="1" applyFill="1" applyAlignment="1" applyProtection="1">
      <alignment vertical="center"/>
      <protection locked="0"/>
    </xf>
    <xf numFmtId="20" fontId="7" fillId="41" borderId="0" xfId="0" applyNumberFormat="1" applyFont="1" applyFill="1" applyAlignment="1" applyProtection="1">
      <alignment vertical="center"/>
      <protection locked="0"/>
    </xf>
    <xf numFmtId="0" fontId="69" fillId="0" borderId="1" xfId="0" applyFont="1" applyBorder="1" applyAlignment="1">
      <alignment horizontal="center" vertical="center"/>
    </xf>
    <xf numFmtId="0" fontId="69" fillId="0" borderId="0" xfId="0" applyFont="1" applyAlignment="1">
      <alignment horizontal="center" vertical="center"/>
    </xf>
    <xf numFmtId="0" fontId="70" fillId="40" borderId="0" xfId="0" applyFont="1" applyFill="1"/>
    <xf numFmtId="1" fontId="70" fillId="40" borderId="0" xfId="0" applyNumberFormat="1" applyFont="1" applyFill="1" applyAlignment="1">
      <alignment horizontal="left"/>
    </xf>
    <xf numFmtId="0" fontId="65" fillId="45" borderId="10" xfId="0" applyFont="1" applyFill="1" applyBorder="1" applyAlignment="1">
      <alignment vertical="center"/>
    </xf>
    <xf numFmtId="0" fontId="65" fillId="45" borderId="16" xfId="0" applyFont="1" applyFill="1" applyBorder="1" applyAlignment="1">
      <alignment vertical="center"/>
    </xf>
    <xf numFmtId="0" fontId="69"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40" borderId="36" xfId="0" applyFont="1" applyFill="1" applyBorder="1" applyAlignment="1" applyProtection="1">
      <alignment horizontal="center" vertical="center"/>
      <protection locked="0"/>
    </xf>
    <xf numFmtId="0" fontId="69" fillId="0" borderId="5" xfId="0" applyFont="1" applyBorder="1" applyAlignment="1">
      <alignment horizontal="center" vertical="center" wrapText="1"/>
    </xf>
    <xf numFmtId="0" fontId="74" fillId="39" borderId="33" xfId="0" applyFont="1" applyFill="1" applyBorder="1" applyAlignment="1">
      <alignment horizontal="center" vertical="center"/>
    </xf>
    <xf numFmtId="0" fontId="74" fillId="39" borderId="34" xfId="0" applyFont="1" applyFill="1" applyBorder="1" applyAlignment="1">
      <alignment horizontal="center" vertical="center"/>
    </xf>
    <xf numFmtId="0" fontId="7" fillId="0" borderId="16" xfId="0" applyFont="1" applyBorder="1" applyAlignment="1">
      <alignment horizontal="center" vertical="center"/>
    </xf>
    <xf numFmtId="0" fontId="12" fillId="0" borderId="1" xfId="0" applyFont="1" applyBorder="1" applyAlignment="1">
      <alignment horizontal="center" vertical="center"/>
    </xf>
    <xf numFmtId="0" fontId="12" fillId="6" borderId="1" xfId="0" applyFont="1" applyFill="1" applyBorder="1" applyAlignment="1">
      <alignment horizontal="center" vertical="center"/>
    </xf>
    <xf numFmtId="0" fontId="4" fillId="0" borderId="1" xfId="0" applyFont="1" applyBorder="1" applyAlignment="1">
      <alignment horizontal="center" vertical="center"/>
    </xf>
    <xf numFmtId="0" fontId="12" fillId="0" borderId="1" xfId="0" applyFont="1" applyBorder="1" applyAlignment="1">
      <alignment horizontal="left" vertical="center"/>
    </xf>
    <xf numFmtId="2" fontId="12" fillId="0" borderId="1" xfId="0" applyNumberFormat="1" applyFont="1" applyBorder="1" applyAlignment="1">
      <alignment horizontal="center" vertical="center"/>
    </xf>
    <xf numFmtId="0" fontId="12" fillId="0" borderId="3" xfId="0" applyFont="1" applyBorder="1" applyAlignment="1">
      <alignment vertical="center"/>
    </xf>
    <xf numFmtId="0" fontId="12" fillId="0" borderId="5"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2" fontId="8" fillId="0" borderId="0" xfId="0" applyNumberFormat="1" applyFont="1" applyAlignment="1">
      <alignment horizontal="right" vertical="center"/>
    </xf>
    <xf numFmtId="0" fontId="70" fillId="7" borderId="3" xfId="0" applyFont="1" applyFill="1" applyBorder="1" applyAlignment="1">
      <alignment horizontal="left" vertical="center"/>
    </xf>
    <xf numFmtId="0" fontId="12" fillId="4" borderId="1" xfId="0" applyFont="1" applyFill="1" applyBorder="1" applyAlignment="1" applyProtection="1">
      <alignment horizontal="center" vertical="center"/>
      <protection locked="0"/>
    </xf>
    <xf numFmtId="0" fontId="73" fillId="39" borderId="10" xfId="0" applyFont="1" applyFill="1" applyBorder="1" applyAlignment="1">
      <alignment vertical="center"/>
    </xf>
    <xf numFmtId="0" fontId="2" fillId="39" borderId="1" xfId="0" applyFont="1" applyFill="1" applyBorder="1" applyAlignment="1" applyProtection="1">
      <alignment horizontal="center" vertical="center"/>
      <protection locked="0"/>
    </xf>
    <xf numFmtId="0" fontId="75" fillId="46" borderId="1" xfId="0" applyFont="1" applyFill="1" applyBorder="1" applyAlignment="1">
      <alignment horizontal="center" vertical="center"/>
    </xf>
    <xf numFmtId="0" fontId="12" fillId="47" borderId="5" xfId="0" applyFont="1" applyFill="1" applyBorder="1" applyAlignment="1">
      <alignment horizontal="center" vertical="center"/>
    </xf>
    <xf numFmtId="0" fontId="4" fillId="0" borderId="1" xfId="0" applyFont="1" applyBorder="1" applyAlignment="1">
      <alignment horizontal="center" vertical="center" wrapText="1"/>
    </xf>
    <xf numFmtId="14" fontId="4" fillId="0" borderId="5" xfId="0" applyNumberFormat="1" applyFont="1" applyBorder="1" applyAlignment="1">
      <alignment horizontal="center" vertical="center"/>
    </xf>
    <xf numFmtId="20"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39" borderId="1" xfId="0" applyFont="1" applyFill="1" applyBorder="1" applyAlignment="1">
      <alignment horizontal="center" vertical="center"/>
    </xf>
    <xf numFmtId="14" fontId="4" fillId="39" borderId="1" xfId="0" applyNumberFormat="1" applyFont="1" applyFill="1" applyBorder="1" applyAlignment="1">
      <alignment horizontal="center" vertical="center"/>
    </xf>
    <xf numFmtId="1" fontId="4" fillId="39" borderId="1" xfId="0" applyNumberFormat="1" applyFont="1" applyFill="1" applyBorder="1" applyAlignment="1">
      <alignment horizontal="center" vertical="center"/>
    </xf>
    <xf numFmtId="0" fontId="4" fillId="0" borderId="33" xfId="0" applyFont="1" applyBorder="1" applyAlignment="1">
      <alignment vertical="center"/>
    </xf>
    <xf numFmtId="0" fontId="3" fillId="0" borderId="0" xfId="0" applyFont="1" applyAlignment="1">
      <alignment horizontal="center" vertical="center"/>
    </xf>
    <xf numFmtId="0" fontId="4" fillId="0" borderId="1" xfId="0" applyFont="1" applyBorder="1" applyAlignment="1">
      <alignment vertical="center"/>
    </xf>
    <xf numFmtId="164" fontId="12" fillId="0" borderId="1" xfId="0" applyNumberFormat="1" applyFont="1" applyBorder="1" applyAlignment="1">
      <alignment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67" fillId="39" borderId="0" xfId="0" applyFont="1" applyFill="1" applyAlignment="1">
      <alignment vertical="center" wrapText="1"/>
    </xf>
    <xf numFmtId="0" fontId="83" fillId="39" borderId="0" xfId="0" applyFont="1" applyFill="1" applyAlignment="1">
      <alignment horizontal="center" vertical="center"/>
    </xf>
    <xf numFmtId="0" fontId="10" fillId="39" borderId="0" xfId="0" applyFont="1" applyFill="1" applyAlignment="1">
      <alignment horizontal="center" vertical="center"/>
    </xf>
    <xf numFmtId="0" fontId="38" fillId="0" borderId="0" xfId="0" applyFont="1" applyAlignment="1">
      <alignment horizontal="right" vertical="center"/>
    </xf>
    <xf numFmtId="0" fontId="17" fillId="0" borderId="0" xfId="0" applyFont="1" applyAlignment="1">
      <alignment wrapText="1"/>
    </xf>
    <xf numFmtId="0" fontId="17" fillId="0" borderId="0" xfId="0" applyFont="1"/>
    <xf numFmtId="0" fontId="95" fillId="0" borderId="1" xfId="0" applyFont="1" applyBorder="1" applyAlignment="1">
      <alignment horizontal="center" vertical="center"/>
    </xf>
    <xf numFmtId="0" fontId="58" fillId="0" borderId="10" xfId="0" applyFont="1" applyBorder="1" applyAlignment="1">
      <alignment horizontal="center" vertical="center" wrapText="1"/>
    </xf>
    <xf numFmtId="0" fontId="58" fillId="0" borderId="0" xfId="0" applyFont="1" applyAlignment="1">
      <alignment horizontal="center" vertical="center" wrapText="1"/>
    </xf>
    <xf numFmtId="0" fontId="17" fillId="0" borderId="1" xfId="0" applyFont="1" applyBorder="1" applyAlignment="1">
      <alignment horizontal="center"/>
    </xf>
    <xf numFmtId="0" fontId="97" fillId="40" borderId="11" xfId="0" applyFont="1" applyFill="1" applyBorder="1" applyAlignment="1">
      <alignment horizontal="center" vertical="center" wrapText="1"/>
    </xf>
    <xf numFmtId="0" fontId="97" fillId="40" borderId="10" xfId="0" applyFont="1" applyFill="1" applyBorder="1" applyAlignment="1">
      <alignment horizontal="center" vertical="center"/>
    </xf>
    <xf numFmtId="0" fontId="97" fillId="40" borderId="12" xfId="0" applyFont="1" applyFill="1" applyBorder="1" applyAlignment="1">
      <alignment horizontal="center" vertical="center"/>
    </xf>
    <xf numFmtId="0" fontId="97" fillId="40" borderId="13" xfId="0" applyFont="1" applyFill="1" applyBorder="1" applyAlignment="1">
      <alignment horizontal="center" vertical="center"/>
    </xf>
    <xf numFmtId="0" fontId="97" fillId="40" borderId="0" xfId="0" applyFont="1" applyFill="1" applyAlignment="1">
      <alignment horizontal="center" vertical="center"/>
    </xf>
    <xf numFmtId="0" fontId="97" fillId="40" borderId="14" xfId="0" applyFont="1" applyFill="1" applyBorder="1" applyAlignment="1">
      <alignment horizontal="center" vertical="center"/>
    </xf>
    <xf numFmtId="0" fontId="97" fillId="40" borderId="15" xfId="0" applyFont="1" applyFill="1" applyBorder="1" applyAlignment="1">
      <alignment horizontal="center" vertical="center"/>
    </xf>
    <xf numFmtId="0" fontId="97" fillId="40" borderId="16" xfId="0" applyFont="1" applyFill="1" applyBorder="1" applyAlignment="1">
      <alignment horizontal="center" vertical="center"/>
    </xf>
    <xf numFmtId="0" fontId="97" fillId="40" borderId="17" xfId="0" applyFont="1" applyFill="1" applyBorder="1" applyAlignment="1">
      <alignment horizontal="center" vertical="center"/>
    </xf>
    <xf numFmtId="0" fontId="92" fillId="40" borderId="0" xfId="0" applyFont="1" applyFill="1" applyAlignment="1">
      <alignment horizontal="center" vertical="center" wrapText="1"/>
    </xf>
    <xf numFmtId="0" fontId="92" fillId="40" borderId="0" xfId="0" applyFont="1" applyFill="1" applyAlignment="1">
      <alignment horizontal="center" vertical="center"/>
    </xf>
    <xf numFmtId="0" fontId="86" fillId="40" borderId="0" xfId="0" applyFont="1" applyFill="1" applyAlignment="1">
      <alignment horizontal="center" vertical="center" wrapText="1"/>
    </xf>
    <xf numFmtId="0" fontId="7" fillId="39" borderId="0" xfId="0" applyFont="1" applyFill="1" applyAlignment="1" applyProtection="1">
      <alignment horizontal="center" vertical="center"/>
      <protection locked="0"/>
    </xf>
    <xf numFmtId="0" fontId="8" fillId="4" borderId="0" xfId="0" applyFont="1" applyFill="1" applyAlignment="1">
      <alignment horizontal="center" vertical="center" wrapText="1"/>
    </xf>
    <xf numFmtId="0" fontId="78" fillId="39" borderId="0" xfId="0" applyFont="1" applyFill="1" applyAlignment="1">
      <alignment horizontal="center" vertical="center" wrapText="1"/>
    </xf>
    <xf numFmtId="0" fontId="45" fillId="40" borderId="0" xfId="0" applyFont="1" applyFill="1" applyAlignment="1">
      <alignment horizontal="center"/>
    </xf>
    <xf numFmtId="0" fontId="45" fillId="40" borderId="0" xfId="0" applyFont="1" applyFill="1" applyAlignment="1">
      <alignment horizontal="right"/>
    </xf>
    <xf numFmtId="0" fontId="46" fillId="39" borderId="0" xfId="0" applyFont="1" applyFill="1" applyAlignment="1">
      <alignment horizontal="center" vertical="center" wrapText="1"/>
    </xf>
    <xf numFmtId="0" fontId="42" fillId="40" borderId="0" xfId="0" applyFont="1" applyFill="1" applyAlignment="1">
      <alignment horizontal="center" vertical="center" wrapText="1"/>
    </xf>
    <xf numFmtId="0" fontId="7" fillId="0" borderId="0" xfId="0" applyFont="1" applyAlignment="1">
      <alignment horizontal="left" vertical="top"/>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51" fillId="39" borderId="0" xfId="1" applyFont="1" applyFill="1" applyAlignment="1">
      <alignment horizontal="center" vertical="center"/>
    </xf>
    <xf numFmtId="0" fontId="61" fillId="0" borderId="0" xfId="0" applyFont="1" applyAlignment="1">
      <alignment horizontal="center" vertical="center" wrapText="1"/>
    </xf>
    <xf numFmtId="0" fontId="71" fillId="45" borderId="11" xfId="0" applyFont="1" applyFill="1" applyBorder="1" applyAlignment="1">
      <alignment horizontal="center" vertical="center"/>
    </xf>
    <xf numFmtId="0" fontId="71" fillId="45" borderId="10" xfId="0" applyFont="1" applyFill="1" applyBorder="1" applyAlignment="1">
      <alignment horizontal="center" vertical="center"/>
    </xf>
    <xf numFmtId="0" fontId="71" fillId="45" borderId="15" xfId="0" applyFont="1" applyFill="1" applyBorder="1" applyAlignment="1">
      <alignment horizontal="center" vertical="center"/>
    </xf>
    <xf numFmtId="0" fontId="71" fillId="45" borderId="16" xfId="0" applyFont="1" applyFill="1" applyBorder="1" applyAlignment="1">
      <alignment horizontal="center" vertical="center"/>
    </xf>
    <xf numFmtId="0" fontId="71" fillId="45" borderId="0" xfId="0" applyFont="1" applyFill="1" applyAlignment="1">
      <alignment horizontal="center" vertical="center"/>
    </xf>
    <xf numFmtId="0" fontId="71" fillId="45" borderId="10" xfId="0" applyFont="1" applyFill="1" applyBorder="1" applyAlignment="1" applyProtection="1">
      <alignment horizontal="center" vertical="center"/>
      <protection locked="0"/>
    </xf>
    <xf numFmtId="0" fontId="71" fillId="45" borderId="16" xfId="0" applyFont="1" applyFill="1" applyBorder="1" applyAlignment="1" applyProtection="1">
      <alignment horizontal="center" vertical="center"/>
      <protection locked="0"/>
    </xf>
    <xf numFmtId="0" fontId="61" fillId="0" borderId="0" xfId="0" applyFont="1" applyAlignment="1">
      <alignment horizontal="left" vertical="center"/>
    </xf>
    <xf numFmtId="0" fontId="7" fillId="0" borderId="0" xfId="0" applyFont="1" applyAlignment="1">
      <alignment horizontal="right" vertical="center"/>
    </xf>
    <xf numFmtId="0" fontId="61" fillId="0" borderId="0" xfId="0" applyFont="1" applyAlignment="1">
      <alignment horizontal="center" vertical="center"/>
    </xf>
    <xf numFmtId="0" fontId="9" fillId="0" borderId="0" xfId="0" applyFont="1" applyAlignment="1">
      <alignment horizontal="center" vertical="center" wrapText="1"/>
    </xf>
    <xf numFmtId="0" fontId="12" fillId="7" borderId="11" xfId="0" applyFont="1" applyFill="1" applyBorder="1" applyAlignment="1">
      <alignment horizontal="center" vertical="center" wrapText="1"/>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0" xfId="0" applyFont="1" applyFill="1" applyAlignment="1">
      <alignment horizontal="center" vertical="center"/>
    </xf>
    <xf numFmtId="0" fontId="12" fillId="7" borderId="14"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58" fillId="0" borderId="16" xfId="0" applyFont="1" applyBorder="1" applyAlignment="1">
      <alignment horizontal="center" vertical="center"/>
    </xf>
    <xf numFmtId="0" fontId="61" fillId="0" borderId="10" xfId="0" applyFont="1" applyBorder="1" applyAlignment="1">
      <alignment horizontal="right"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0" xfId="0" applyFont="1" applyAlignment="1">
      <alignment horizontal="center" vertical="center"/>
    </xf>
    <xf numFmtId="0" fontId="68" fillId="44" borderId="1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8" fillId="44" borderId="1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0" xfId="0" applyFont="1" applyAlignment="1">
      <alignment horizontal="left"/>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165" fontId="2" fillId="0" borderId="31" xfId="0" applyNumberFormat="1" applyFont="1" applyBorder="1" applyAlignment="1" applyProtection="1">
      <alignment horizontal="center"/>
      <protection locked="0"/>
    </xf>
    <xf numFmtId="165" fontId="2" fillId="0" borderId="32" xfId="0" applyNumberFormat="1" applyFont="1" applyBorder="1" applyAlignment="1" applyProtection="1">
      <alignment horizontal="center"/>
      <protection locked="0"/>
    </xf>
    <xf numFmtId="0" fontId="12" fillId="3" borderId="0" xfId="0" applyFont="1" applyFill="1" applyAlignment="1">
      <alignment horizontal="center" vertical="center"/>
    </xf>
    <xf numFmtId="0" fontId="7" fillId="0" borderId="0" xfId="0" applyFont="1" applyAlignment="1">
      <alignment horizontal="center"/>
    </xf>
    <xf numFmtId="0" fontId="62" fillId="0" borderId="0" xfId="0" applyFont="1" applyAlignment="1">
      <alignment horizontal="center"/>
    </xf>
    <xf numFmtId="0" fontId="2" fillId="0" borderId="28"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13" fillId="39" borderId="0" xfId="0" applyFont="1" applyFill="1" applyAlignment="1">
      <alignment horizontal="center" vertical="center"/>
    </xf>
    <xf numFmtId="0" fontId="22" fillId="0" borderId="0" xfId="0" applyFont="1" applyAlignment="1">
      <alignment horizontal="right" vertical="center"/>
    </xf>
    <xf numFmtId="0" fontId="59" fillId="42" borderId="0" xfId="0" applyFont="1" applyFill="1" applyAlignment="1">
      <alignment horizontal="center" vertical="center" wrapText="1"/>
    </xf>
    <xf numFmtId="0" fontId="59" fillId="42" borderId="0" xfId="0" applyFont="1" applyFill="1" applyAlignment="1">
      <alignment horizontal="center" vertical="center"/>
    </xf>
    <xf numFmtId="0" fontId="2" fillId="7" borderId="0" xfId="0" applyFont="1" applyFill="1" applyAlignment="1" applyProtection="1">
      <alignment horizontal="left" vertical="center"/>
      <protection locked="0"/>
    </xf>
    <xf numFmtId="0" fontId="58" fillId="41" borderId="0" xfId="0" applyFont="1" applyFill="1" applyAlignment="1">
      <alignment horizontal="center" vertical="center"/>
    </xf>
    <xf numFmtId="49" fontId="12" fillId="7"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49" fontId="2" fillId="7" borderId="0" xfId="0" applyNumberFormat="1" applyFont="1" applyFill="1" applyAlignment="1" applyProtection="1">
      <alignment horizontal="left" vertical="center"/>
      <protection locked="0"/>
    </xf>
    <xf numFmtId="0" fontId="49" fillId="7" borderId="0" xfId="1" applyFont="1" applyFill="1" applyBorder="1" applyAlignment="1" applyProtection="1">
      <alignment horizontal="left" vertical="center"/>
      <protection locked="0"/>
    </xf>
    <xf numFmtId="0" fontId="50" fillId="7" borderId="0" xfId="0" applyFont="1" applyFill="1" applyAlignment="1">
      <alignment horizontal="center" vertical="center"/>
    </xf>
    <xf numFmtId="0" fontId="45" fillId="7" borderId="0" xfId="0" applyFont="1" applyFill="1" applyAlignment="1">
      <alignment horizontal="center" vertical="center"/>
    </xf>
    <xf numFmtId="0" fontId="98" fillId="48" borderId="0" xfId="1" applyFont="1" applyFill="1" applyAlignment="1">
      <alignment horizontal="center" vertical="center"/>
    </xf>
    <xf numFmtId="0" fontId="61" fillId="39" borderId="0" xfId="0" applyFont="1" applyFill="1" applyAlignment="1">
      <alignment horizontal="center"/>
    </xf>
    <xf numFmtId="0" fontId="57" fillId="39" borderId="0" xfId="0" applyFont="1" applyFill="1" applyAlignment="1">
      <alignment horizontal="center" vertical="center"/>
    </xf>
    <xf numFmtId="0" fontId="72" fillId="4" borderId="0" xfId="0" applyFont="1" applyFill="1" applyAlignment="1">
      <alignment horizontal="center" vertical="center" wrapText="1"/>
    </xf>
    <xf numFmtId="0" fontId="72" fillId="4" borderId="0" xfId="0" applyFont="1" applyFill="1" applyAlignment="1">
      <alignment horizontal="center" vertical="center"/>
    </xf>
    <xf numFmtId="0" fontId="4" fillId="0" borderId="0" xfId="0" applyFont="1" applyAlignment="1">
      <alignment horizontal="right" vertical="center"/>
    </xf>
    <xf numFmtId="0" fontId="2" fillId="39" borderId="0" xfId="0" applyFont="1" applyFill="1" applyAlignment="1">
      <alignment horizontal="center" vertical="center"/>
    </xf>
    <xf numFmtId="164" fontId="56" fillId="4" borderId="3" xfId="0" applyNumberFormat="1" applyFont="1" applyFill="1" applyBorder="1" applyAlignment="1" applyProtection="1">
      <alignment horizontal="center" vertical="center"/>
      <protection locked="0"/>
    </xf>
    <xf numFmtId="164" fontId="56" fillId="4" borderId="4" xfId="0" applyNumberFormat="1" applyFont="1" applyFill="1" applyBorder="1" applyAlignment="1" applyProtection="1">
      <alignment horizontal="center" vertical="center"/>
      <protection locked="0"/>
    </xf>
    <xf numFmtId="164" fontId="56" fillId="4" borderId="5" xfId="0" applyNumberFormat="1" applyFont="1" applyFill="1" applyBorder="1" applyAlignment="1" applyProtection="1">
      <alignment horizontal="center" vertical="center"/>
      <protection locked="0"/>
    </xf>
    <xf numFmtId="0" fontId="56" fillId="0" borderId="11" xfId="0" applyFont="1" applyBorder="1" applyAlignment="1">
      <alignment horizontal="center" vertical="center"/>
    </xf>
    <xf numFmtId="0" fontId="56" fillId="0" borderId="10" xfId="0" applyFont="1" applyBorder="1" applyAlignment="1">
      <alignment horizontal="center" vertical="center"/>
    </xf>
    <xf numFmtId="0" fontId="56" fillId="0" borderId="12" xfId="0" applyFont="1" applyBorder="1" applyAlignment="1">
      <alignment horizontal="center" vertical="center"/>
    </xf>
    <xf numFmtId="0" fontId="56" fillId="0" borderId="15" xfId="0" applyFont="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7" fillId="0" borderId="0" xfId="0" applyFont="1" applyAlignment="1">
      <alignment horizontal="left" vertical="center"/>
    </xf>
    <xf numFmtId="0" fontId="56" fillId="0" borderId="3" xfId="0" applyFont="1" applyBorder="1" applyAlignment="1">
      <alignment horizontal="center" vertical="center"/>
    </xf>
    <xf numFmtId="0" fontId="56" fillId="0" borderId="5" xfId="0" applyFont="1" applyBorder="1" applyAlignment="1">
      <alignment horizontal="center" vertical="center"/>
    </xf>
    <xf numFmtId="14" fontId="52" fillId="0" borderId="3" xfId="0" applyNumberFormat="1" applyFont="1" applyBorder="1" applyAlignment="1">
      <alignment horizontal="center"/>
    </xf>
    <xf numFmtId="0" fontId="52" fillId="0" borderId="4" xfId="0" applyFont="1" applyBorder="1" applyAlignment="1">
      <alignment horizontal="center"/>
    </xf>
    <xf numFmtId="0" fontId="52" fillId="0" borderId="5" xfId="0" applyFont="1" applyBorder="1" applyAlignment="1">
      <alignment horizontal="center"/>
    </xf>
    <xf numFmtId="0" fontId="64" fillId="3" borderId="0" xfId="0" applyFont="1" applyFill="1" applyAlignment="1">
      <alignment horizontal="center" vertical="center"/>
    </xf>
    <xf numFmtId="0" fontId="68" fillId="43" borderId="3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8" fillId="43" borderId="3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8" fillId="4"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1" fillId="45" borderId="12" xfId="0" applyFont="1" applyFill="1" applyBorder="1" applyAlignment="1">
      <alignment horizontal="center" vertical="center"/>
    </xf>
    <xf numFmtId="0" fontId="71" fillId="45" borderId="17" xfId="0" applyFont="1" applyFill="1" applyBorder="1" applyAlignment="1">
      <alignment horizontal="center" vertical="center"/>
    </xf>
    <xf numFmtId="0" fontId="63" fillId="7" borderId="0" xfId="0" applyFont="1" applyFill="1" applyAlignment="1">
      <alignment horizontal="center" vertical="center" wrapText="1"/>
    </xf>
    <xf numFmtId="0" fontId="63" fillId="7" borderId="0" xfId="0" applyFont="1" applyFill="1" applyAlignment="1">
      <alignment horizontal="center" vertical="center"/>
    </xf>
    <xf numFmtId="0" fontId="21" fillId="40" borderId="11" xfId="0" applyFont="1" applyFill="1" applyBorder="1" applyAlignment="1">
      <alignment horizontal="center" vertical="center" wrapText="1"/>
    </xf>
    <xf numFmtId="0" fontId="67" fillId="40" borderId="10" xfId="0" applyFont="1" applyFill="1" applyBorder="1" applyAlignment="1">
      <alignment horizontal="center" vertical="center" wrapText="1"/>
    </xf>
    <xf numFmtId="0" fontId="67" fillId="40" borderId="12" xfId="0" applyFont="1" applyFill="1" applyBorder="1" applyAlignment="1">
      <alignment horizontal="center" vertical="center" wrapText="1"/>
    </xf>
    <xf numFmtId="0" fontId="67" fillId="40" borderId="15" xfId="0" applyFont="1" applyFill="1" applyBorder="1" applyAlignment="1">
      <alignment horizontal="center" vertical="center" wrapText="1"/>
    </xf>
    <xf numFmtId="0" fontId="67" fillId="40" borderId="16" xfId="0" applyFont="1" applyFill="1" applyBorder="1" applyAlignment="1">
      <alignment horizontal="center" vertical="center" wrapText="1"/>
    </xf>
    <xf numFmtId="0" fontId="67" fillId="40" borderId="17" xfId="0" applyFont="1" applyFill="1" applyBorder="1" applyAlignment="1">
      <alignment horizontal="center" vertical="center" wrapText="1"/>
    </xf>
    <xf numFmtId="0" fontId="63" fillId="4" borderId="11"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7" fillId="4" borderId="12" xfId="0" applyFont="1" applyFill="1" applyBorder="1" applyAlignment="1">
      <alignment horizontal="center" vertical="center" wrapText="1"/>
    </xf>
    <xf numFmtId="0" fontId="67" fillId="4" borderId="15" xfId="0" applyFont="1" applyFill="1" applyBorder="1" applyAlignment="1">
      <alignment horizontal="center" vertical="center" wrapText="1"/>
    </xf>
    <xf numFmtId="0" fontId="67" fillId="4" borderId="16" xfId="0" applyFont="1" applyFill="1" applyBorder="1" applyAlignment="1">
      <alignment horizontal="center" vertical="center" wrapText="1"/>
    </xf>
    <xf numFmtId="0" fontId="67" fillId="4" borderId="17" xfId="0" applyFont="1" applyFill="1" applyBorder="1" applyAlignment="1">
      <alignment horizontal="center" vertical="center" wrapText="1"/>
    </xf>
    <xf numFmtId="0" fontId="13" fillId="7" borderId="1" xfId="0" applyFont="1" applyFill="1" applyBorder="1" applyAlignment="1">
      <alignment horizontal="center" vertical="center"/>
    </xf>
    <xf numFmtId="0" fontId="63" fillId="2" borderId="1" xfId="0" applyFont="1" applyFill="1" applyBorder="1" applyAlignment="1">
      <alignment horizontal="center" vertical="center" wrapText="1"/>
    </xf>
    <xf numFmtId="0" fontId="44" fillId="4" borderId="1" xfId="0" applyFont="1" applyFill="1" applyBorder="1" applyAlignment="1">
      <alignment horizontal="center"/>
    </xf>
    <xf numFmtId="0" fontId="38" fillId="0" borderId="13" xfId="0" applyFont="1" applyBorder="1" applyAlignment="1">
      <alignment horizontal="center" vertical="center"/>
    </xf>
    <xf numFmtId="0" fontId="38" fillId="0" borderId="0" xfId="0" applyFont="1" applyAlignment="1">
      <alignment horizontal="center" vertical="center"/>
    </xf>
    <xf numFmtId="0" fontId="84" fillId="0" borderId="0" xfId="0" applyFont="1" applyAlignment="1" applyProtection="1">
      <alignment horizontal="center" vertical="center"/>
      <protection locked="0"/>
    </xf>
    <xf numFmtId="0" fontId="84" fillId="0" borderId="14" xfId="0" applyFont="1" applyBorder="1" applyAlignment="1" applyProtection="1">
      <alignment horizontal="center" vertical="center"/>
      <protection locked="0"/>
    </xf>
    <xf numFmtId="0" fontId="7" fillId="0" borderId="13" xfId="0" applyFont="1" applyBorder="1" applyAlignment="1">
      <alignment horizontal="right" vertical="center"/>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9" fillId="0" borderId="1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41" fillId="0" borderId="0" xfId="0" applyFont="1" applyAlignment="1" applyProtection="1">
      <alignment horizontal="center" vertical="center"/>
      <protection locked="0"/>
    </xf>
    <xf numFmtId="0" fontId="41" fillId="0" borderId="14" xfId="0" applyFont="1" applyBorder="1" applyAlignment="1" applyProtection="1">
      <alignment horizontal="center" vertical="center"/>
      <protection locked="0"/>
    </xf>
    <xf numFmtId="14" fontId="40" fillId="0" borderId="0" xfId="0" applyNumberFormat="1" applyFont="1" applyAlignment="1" applyProtection="1">
      <alignment horizontal="left" vertical="center"/>
      <protection locked="0"/>
    </xf>
    <xf numFmtId="0" fontId="40" fillId="0" borderId="0" xfId="0" applyFont="1" applyAlignment="1">
      <alignment horizontal="center" vertical="center"/>
    </xf>
    <xf numFmtId="1" fontId="40" fillId="0" borderId="0" xfId="0" applyNumberFormat="1" applyFont="1" applyAlignment="1" applyProtection="1">
      <alignment horizontal="left" vertical="center"/>
      <protection locked="0"/>
    </xf>
    <xf numFmtId="0" fontId="3" fillId="0" borderId="0" xfId="0" applyFont="1" applyAlignment="1">
      <alignment horizontal="left" vertical="center"/>
    </xf>
    <xf numFmtId="0" fontId="38" fillId="0" borderId="15" xfId="0" applyFont="1" applyBorder="1" applyAlignment="1">
      <alignment horizontal="right" vertical="center"/>
    </xf>
    <xf numFmtId="0" fontId="38" fillId="0" borderId="16" xfId="0" applyFont="1" applyBorder="1" applyAlignment="1">
      <alignment horizontal="right" vertical="center"/>
    </xf>
    <xf numFmtId="0" fontId="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47" fillId="0" borderId="0" xfId="0" applyFont="1" applyAlignment="1">
      <alignment horizontal="right"/>
    </xf>
    <xf numFmtId="0" fontId="45" fillId="0" borderId="0" xfId="0" applyFont="1" applyAlignment="1">
      <alignment horizontal="center"/>
    </xf>
    <xf numFmtId="0" fontId="48" fillId="4" borderId="0" xfId="0" applyFont="1" applyFill="1" applyAlignment="1">
      <alignment horizontal="center" vertical="center"/>
    </xf>
    <xf numFmtId="0" fontId="41" fillId="4" borderId="0" xfId="0" applyFont="1" applyFill="1" applyAlignment="1">
      <alignment horizont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53" fillId="0" borderId="1" xfId="0" applyFont="1" applyBorder="1" applyAlignment="1">
      <alignment horizontal="center" vertical="center" wrapText="1"/>
    </xf>
    <xf numFmtId="0" fontId="53" fillId="0" borderId="1" xfId="0" applyFont="1" applyBorder="1" applyAlignment="1">
      <alignment horizontal="center" vertical="center"/>
    </xf>
    <xf numFmtId="1"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64" fontId="21" fillId="0" borderId="1" xfId="0" applyNumberFormat="1" applyFont="1" applyBorder="1" applyAlignment="1">
      <alignment horizontal="center" vertical="center"/>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1" fillId="40" borderId="3" xfId="0" applyFont="1" applyFill="1" applyBorder="1" applyAlignment="1" applyProtection="1">
      <alignment horizontal="center" vertical="center"/>
      <protection locked="0"/>
    </xf>
    <xf numFmtId="0" fontId="1" fillId="40" borderId="5" xfId="0" applyFont="1" applyFill="1" applyBorder="1" applyAlignment="1" applyProtection="1">
      <alignment horizontal="center" vertical="center"/>
      <protection locked="0"/>
    </xf>
    <xf numFmtId="0" fontId="8" fillId="40"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12" fillId="6" borderId="1" xfId="0" applyFont="1" applyFill="1" applyBorder="1" applyAlignment="1">
      <alignment horizontal="center" vertical="center"/>
    </xf>
  </cellXfs>
  <cellStyles count="44">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Lien hypertexte" xfId="1" builtinId="8"/>
    <cellStyle name="Neutre" xfId="9" builtinId="28" customBuiltin="1"/>
    <cellStyle name="Normal" xfId="0" builtinId="0"/>
    <cellStyle name="Normal 2" xfId="43" xr:uid="{9D8FE1FD-8B7F-4DAA-980D-C2D336FC5263}"/>
    <cellStyle name="Note" xfId="16" builtinId="10" customBuiltin="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884">
    <dxf>
      <font>
        <color rgb="FFEE0000"/>
      </font>
      <fill>
        <patternFill>
          <bgColor rgb="FFFFFF00"/>
        </patternFill>
      </fill>
    </dxf>
    <dxf>
      <fill>
        <patternFill>
          <bgColor theme="9" tint="0.79998168889431442"/>
        </patternFill>
      </fill>
    </dxf>
    <dxf>
      <font>
        <color rgb="FFFF3300"/>
      </font>
      <fill>
        <patternFill>
          <bgColor rgb="FFFFFF00"/>
        </patternFill>
      </fill>
    </dxf>
    <dxf>
      <fill>
        <patternFill>
          <bgColor theme="9" tint="0.79998168889431442"/>
        </patternFill>
      </fill>
    </dxf>
    <dxf>
      <font>
        <color rgb="FFEE0000"/>
      </font>
      <fill>
        <patternFill>
          <bgColor rgb="FFFFFF00"/>
        </patternFill>
      </fill>
    </dxf>
    <dxf>
      <fill>
        <patternFill>
          <bgColor theme="9" tint="0.79998168889431442"/>
        </patternFill>
      </fill>
    </dxf>
    <dxf>
      <font>
        <color theme="0"/>
      </font>
      <fill>
        <patternFill>
          <bgColor theme="0"/>
        </patternFill>
      </fill>
      <border>
        <vertical/>
        <horizontal/>
      </border>
    </dxf>
    <dxf>
      <fill>
        <patternFill>
          <bgColor theme="1" tint="4.9989318521683403E-2"/>
        </patternFill>
      </fill>
    </dxf>
    <dxf>
      <fill>
        <patternFill>
          <bgColor theme="1" tint="4.9989318521683403E-2"/>
        </patternFill>
      </fill>
    </dxf>
    <dxf>
      <font>
        <b/>
        <i val="0"/>
        <color rgb="FFFF0000"/>
      </font>
      <fill>
        <patternFill>
          <bgColor rgb="FFFFFF00"/>
        </patternFill>
      </fill>
    </dxf>
    <dxf>
      <font>
        <color theme="1"/>
      </font>
      <fill>
        <patternFill>
          <bgColor theme="1" tint="4.9989318521683403E-2"/>
        </patternFill>
      </fill>
    </dxf>
    <dxf>
      <fill>
        <patternFill>
          <bgColor theme="1" tint="4.9989318521683403E-2"/>
        </patternFill>
      </fill>
    </dxf>
    <dxf>
      <font>
        <color theme="0"/>
      </font>
    </dxf>
    <dxf>
      <font>
        <b/>
        <i val="0"/>
        <color rgb="FF0000FF"/>
      </font>
      <fill>
        <patternFill>
          <bgColor theme="9" tint="0.79998168889431442"/>
        </patternFill>
      </fill>
    </dxf>
    <dxf>
      <font>
        <b/>
        <i val="0"/>
        <color rgb="FFEE0000"/>
      </font>
      <fill>
        <patternFill>
          <bgColor rgb="FFFFFF00"/>
        </patternFill>
      </fill>
    </dxf>
    <dxf>
      <font>
        <b/>
        <i val="0"/>
        <color rgb="FFEE0000"/>
      </font>
      <fill>
        <patternFill>
          <bgColor rgb="FFFFFF00"/>
        </patternFill>
      </fill>
    </dxf>
    <dxf>
      <font>
        <b/>
        <i val="0"/>
        <color rgb="FF0000FF"/>
      </font>
      <fill>
        <patternFill>
          <bgColor theme="9" tint="0.79998168889431442"/>
        </patternFill>
      </fill>
    </dxf>
    <dxf>
      <font>
        <b/>
        <i val="0"/>
        <color rgb="FF0000FF"/>
      </font>
      <fill>
        <patternFill>
          <bgColor theme="9" tint="0.79998168889431442"/>
        </patternFill>
      </fill>
    </dxf>
    <dxf>
      <font>
        <b/>
        <i val="0"/>
        <color rgb="FFEE0000"/>
      </font>
      <fill>
        <patternFill>
          <bgColor rgb="FFFFFF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ont>
        <color theme="0"/>
      </font>
      <fill>
        <patternFill>
          <bgColor theme="0"/>
        </patternFill>
      </fill>
      <border>
        <left/>
        <right/>
        <top/>
        <bottom/>
        <vertical/>
        <horizontal/>
      </border>
    </dxf>
    <dxf>
      <font>
        <color auto="1"/>
      </font>
      <fill>
        <patternFill>
          <bgColor theme="1" tint="4.9989318521683403E-2"/>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theme="1"/>
      </font>
      <fill>
        <patternFill>
          <bgColor theme="1" tint="4.9989318521683403E-2"/>
        </patternFill>
      </fill>
    </dxf>
    <dxf>
      <fill>
        <patternFill>
          <bgColor theme="1" tint="4.9989318521683403E-2"/>
        </patternFill>
      </fill>
    </dxf>
    <dxf>
      <font>
        <color rgb="FFEE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border>
        <left/>
        <right/>
        <top/>
        <bottom/>
        <vertical/>
        <horizontal/>
      </border>
    </dxf>
    <dxf>
      <font>
        <color theme="0"/>
      </font>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3300"/>
      </font>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ont>
        <b/>
        <i val="0"/>
        <color rgb="FFFF3300"/>
      </font>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border>
        <left/>
        <right/>
        <top/>
        <bottom/>
        <vertical/>
        <horizontal/>
      </border>
    </dxf>
    <dxf>
      <fill>
        <patternFill>
          <bgColor rgb="FFFFFF00"/>
        </patternFill>
      </fill>
    </dxf>
    <dxf>
      <font>
        <color rgb="FF0000FF"/>
      </font>
      <fill>
        <patternFill>
          <bgColor theme="0"/>
        </patternFill>
      </fill>
    </dxf>
    <dxf>
      <fill>
        <patternFill>
          <bgColor theme="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ill>
        <patternFill>
          <bgColor theme="0"/>
        </patternFill>
      </fill>
    </dxf>
    <dxf>
      <font>
        <b/>
        <i val="0"/>
        <color rgb="FFFF3300"/>
      </font>
    </dxf>
    <dxf>
      <fill>
        <patternFill>
          <bgColor rgb="FFFFFF00"/>
        </patternFill>
      </fill>
    </dxf>
    <dxf>
      <font>
        <b/>
        <i val="0"/>
        <color rgb="FFFF3300"/>
      </font>
    </dxf>
    <dxf>
      <fill>
        <patternFill>
          <bgColor theme="0"/>
        </patternFill>
      </fill>
    </dxf>
    <dxf>
      <fill>
        <patternFill>
          <bgColor theme="0"/>
        </patternFill>
      </fill>
    </dxf>
    <dxf>
      <font>
        <color rgb="FF0000FF"/>
      </font>
      <fill>
        <patternFill>
          <bgColor theme="0"/>
        </patternFill>
      </fill>
    </dxf>
    <dxf>
      <fill>
        <patternFill patternType="lightDown"/>
      </fill>
    </dxf>
    <dxf>
      <fill>
        <patternFill>
          <bgColor rgb="FFFFFF00"/>
        </patternFill>
      </fill>
    </dxf>
    <dxf>
      <fill>
        <patternFill>
          <bgColor rgb="FFFFFF00"/>
        </patternFill>
      </fill>
    </dxf>
    <dxf>
      <fill>
        <patternFill patternType="lightDown"/>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patternType="lightDown"/>
      </fill>
    </dxf>
    <dxf>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right/>
        <top/>
        <bottom/>
        <vertical/>
        <horizontal/>
      </border>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ill>
        <patternFill>
          <bgColor theme="0"/>
        </patternFill>
      </fill>
    </dxf>
    <dxf>
      <fill>
        <patternFill>
          <bgColor theme="0"/>
        </patternFill>
      </fill>
    </dxf>
    <dxf>
      <font>
        <b/>
        <i val="0"/>
        <color rgb="FFFF3300"/>
      </font>
    </dxf>
    <dxf>
      <fill>
        <patternFill>
          <bgColor theme="0"/>
        </patternFill>
      </fill>
    </dxf>
    <dxf>
      <fill>
        <patternFill>
          <bgColor rgb="FFFFFF00"/>
        </patternFill>
      </fill>
    </dxf>
    <dxf>
      <font>
        <b/>
        <i val="0"/>
        <color rgb="FFFF3300"/>
      </font>
    </dxf>
    <dxf>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border>
        <left/>
        <right/>
        <top/>
        <bottom/>
        <vertical/>
        <horizontal/>
      </border>
    </dxf>
    <dxf>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border>
        <left/>
        <right/>
        <top/>
        <bottom/>
        <vertical/>
        <horizontal/>
      </border>
    </dxf>
    <dxf>
      <border>
        <left/>
        <right/>
        <top/>
        <bottom/>
        <vertical/>
        <horizontal/>
      </border>
    </dxf>
    <dxf>
      <font>
        <color rgb="FF0000FF"/>
      </font>
      <fill>
        <patternFill>
          <bgColor theme="0"/>
        </patternFill>
      </fill>
    </dxf>
    <dxf>
      <fill>
        <patternFill>
          <bgColor rgb="FFFFFF00"/>
        </patternFill>
      </fill>
    </dxf>
    <dxf>
      <fill>
        <patternFill>
          <bgColor theme="0"/>
        </patternFill>
      </fill>
    </dxf>
    <dxf>
      <font>
        <color rgb="FF0000FF"/>
      </font>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ill>
        <patternFill>
          <bgColor theme="0"/>
        </patternFill>
      </fill>
    </dxf>
    <dxf>
      <font>
        <b/>
        <i val="0"/>
        <color rgb="FFFF3300"/>
      </font>
    </dxf>
    <dxf>
      <fill>
        <patternFill>
          <bgColor rgb="FFFFFF00"/>
        </patternFill>
      </fill>
    </dxf>
    <dxf>
      <fill>
        <patternFill>
          <bgColor rgb="FFFFFF00"/>
        </patternFill>
      </fill>
    </dxf>
    <dxf>
      <font>
        <b/>
        <i val="0"/>
        <color rgb="FFFF3300"/>
      </font>
    </dxf>
    <dxf>
      <fill>
        <patternFill>
          <bgColor theme="0"/>
        </patternFill>
      </fill>
    </dxf>
    <dxf>
      <fill>
        <patternFill>
          <bgColor theme="0"/>
        </patternFill>
      </fill>
    </dxf>
    <dxf>
      <font>
        <color rgb="FF0000FF"/>
      </font>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theme="0"/>
        </patternFill>
      </fill>
    </dxf>
    <dxf>
      <fill>
        <patternFill patternType="lightDown"/>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patternType="lightDown"/>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border>
        <left/>
        <right/>
        <top/>
        <bottom/>
        <vertical/>
        <horizontal/>
      </border>
    </dxf>
    <dxf>
      <font>
        <color theme="0"/>
      </font>
      <fill>
        <patternFill>
          <bgColor theme="0"/>
        </patternFill>
      </fill>
      <border>
        <left/>
        <right/>
        <top/>
        <bottom/>
      </border>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ont>
        <b/>
        <i val="0"/>
        <color rgb="FFFF3300"/>
      </font>
    </dxf>
    <dxf>
      <fill>
        <patternFill>
          <bgColor rgb="FFFFFF00"/>
        </patternFill>
      </fill>
    </dxf>
    <dxf>
      <font>
        <b/>
        <i val="0"/>
        <color rgb="FFFF3300"/>
      </font>
    </dxf>
    <dxf>
      <fill>
        <patternFill>
          <bgColor rgb="FFFFFF00"/>
        </patternFill>
      </fill>
    </dxf>
    <dxf>
      <fill>
        <patternFill>
          <bgColor theme="0"/>
        </patternFill>
      </fill>
    </dxf>
    <dxf>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border>
        <left/>
        <right/>
        <top/>
        <bottom/>
        <vertical/>
        <horizontal/>
      </border>
    </dxf>
    <dxf>
      <border>
        <left/>
        <right/>
        <top/>
        <bottom/>
        <vertical/>
        <horizontal/>
      </border>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theme="0"/>
        </patternFill>
      </fill>
    </dxf>
    <dxf>
      <fill>
        <patternFill patternType="lightDown"/>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ill>
        <patternFill>
          <bgColor theme="0"/>
        </patternFill>
      </fill>
    </dxf>
    <dxf>
      <font>
        <b/>
        <i val="0"/>
        <color rgb="FFFF3300"/>
      </font>
    </dxf>
    <dxf>
      <fill>
        <patternFill>
          <bgColor theme="0"/>
        </patternFill>
      </fill>
    </dxf>
    <dxf>
      <fill>
        <patternFill>
          <bgColor rgb="FFFFFF00"/>
        </patternFill>
      </fill>
    </dxf>
    <dxf>
      <fill>
        <patternFill>
          <bgColor theme="0"/>
        </patternFill>
      </fill>
    </dxf>
    <dxf>
      <font>
        <b/>
        <i val="0"/>
        <color rgb="FFFF3300"/>
      </font>
    </dxf>
    <dxf>
      <font>
        <color rgb="FF0000FF"/>
      </font>
      <fill>
        <patternFill>
          <bgColor theme="0"/>
        </patternFill>
      </fill>
    </dxf>
    <dxf>
      <fill>
        <patternFill patternType="lightDown"/>
      </fill>
    </dxf>
    <dxf>
      <fill>
        <patternFill>
          <bgColor rgb="FFFFFF0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patternType="solid">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right/>
        <top/>
        <bottom/>
        <vertical/>
        <horizontal/>
      </border>
    </dxf>
    <dxf>
      <font>
        <b val="0"/>
        <i val="0"/>
        <color theme="0"/>
      </font>
      <fill>
        <patternFill>
          <bgColor theme="0"/>
        </patternFill>
      </fill>
    </dxf>
    <dxf>
      <font>
        <color theme="0"/>
      </font>
      <fill>
        <patternFill>
          <fgColor theme="0"/>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3300"/>
      </font>
      <fill>
        <patternFill>
          <bgColor rgb="FFFFFF00"/>
        </patternFill>
      </fill>
    </dxf>
    <dxf>
      <font>
        <color theme="0"/>
      </font>
      <fill>
        <patternFill>
          <bgColor theme="0"/>
        </patternFill>
      </fill>
    </dxf>
    <dxf>
      <font>
        <color rgb="FFFF3300"/>
      </font>
      <fill>
        <patternFill>
          <bgColor rgb="FFFFFF00"/>
        </patternFill>
      </fill>
    </dxf>
    <dxf>
      <font>
        <color theme="0"/>
      </font>
      <fill>
        <patternFill>
          <bgColor theme="0"/>
        </patternFill>
      </fill>
    </dxf>
    <dxf>
      <font>
        <color theme="0"/>
      </font>
      <fill>
        <patternFill>
          <bgColor theme="0"/>
        </patternFill>
      </fill>
    </dxf>
    <dxf>
      <font>
        <color auto="1"/>
      </font>
      <fill>
        <patternFill>
          <bgColor theme="9" tint="0.79998168889431442"/>
        </patternFill>
      </fill>
    </dxf>
    <dxf>
      <font>
        <color theme="0"/>
      </font>
      <fill>
        <patternFill>
          <bgColor theme="0"/>
        </patternFill>
      </fill>
    </dxf>
    <dxf>
      <font>
        <color theme="0"/>
      </font>
      <fill>
        <patternFill>
          <bgColor theme="0"/>
        </patternFill>
      </fill>
    </dxf>
    <dxf>
      <font>
        <b/>
        <i val="0"/>
        <color rgb="FF0000FF"/>
      </font>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rgb="FFFF3300"/>
      </font>
      <fill>
        <patternFill>
          <bgColor rgb="FFFFFF00"/>
        </patternFill>
      </fill>
    </dxf>
    <dxf>
      <font>
        <b/>
        <i val="0"/>
        <color rgb="FF0000FF"/>
      </font>
      <fill>
        <patternFill>
          <bgColor theme="9" tint="0.79998168889431442"/>
        </patternFill>
      </fill>
    </dxf>
    <dxf>
      <fill>
        <patternFill>
          <bgColor theme="9" tint="0.79998168889431442"/>
        </patternFill>
      </fill>
    </dxf>
    <dxf>
      <font>
        <color rgb="FFFF33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FF00"/>
        </patternFill>
      </fill>
    </dxf>
    <dxf>
      <font>
        <color theme="0"/>
      </font>
      <fill>
        <patternFill>
          <bgColor theme="0"/>
        </patternFill>
      </fill>
    </dxf>
    <dxf>
      <font>
        <color theme="0"/>
      </font>
      <fill>
        <patternFill>
          <bgColor rgb="FFEE0000"/>
        </patternFill>
      </fill>
    </dxf>
    <dxf>
      <font>
        <color theme="0"/>
      </font>
      <fill>
        <patternFill>
          <bgColor rgb="FFEE0000"/>
        </patternFill>
      </fill>
    </dxf>
    <dxf>
      <font>
        <color theme="0"/>
      </font>
      <fill>
        <patternFill>
          <bgColor theme="0"/>
        </patternFill>
      </fill>
    </dxf>
    <dxf>
      <font>
        <color theme="0"/>
      </font>
      <fill>
        <patternFill>
          <bgColor theme="0"/>
        </patternFill>
      </fill>
    </dxf>
    <dxf>
      <font>
        <color rgb="FF0000FF"/>
      </font>
      <fill>
        <patternFill>
          <bgColor theme="9" tint="0.79998168889431442"/>
        </patternFill>
      </fill>
    </dxf>
    <dxf>
      <font>
        <color rgb="FFFF3300"/>
      </font>
      <fill>
        <patternFill>
          <bgColor rgb="FFFFFF00"/>
        </patternFill>
      </fill>
    </dxf>
    <dxf>
      <font>
        <color theme="0"/>
      </font>
      <fill>
        <patternFill>
          <bgColor theme="0"/>
        </patternFill>
      </fill>
    </dxf>
    <dxf>
      <font>
        <color rgb="FFFF3300"/>
      </font>
      <fill>
        <patternFill>
          <bgColor rgb="FFFFFF00"/>
        </patternFill>
      </fill>
    </dxf>
    <dxf>
      <font>
        <color rgb="FF0000FF"/>
      </font>
      <fill>
        <patternFill>
          <bgColor theme="9" tint="0.79998168889431442"/>
        </patternFill>
      </fill>
    </dxf>
    <dxf>
      <font>
        <b/>
        <i val="0"/>
        <color rgb="FF0000FF"/>
      </font>
      <fill>
        <patternFill>
          <bgColor theme="0"/>
        </patternFill>
      </fill>
    </dxf>
    <dxf>
      <fill>
        <patternFill>
          <bgColor rgb="FFFFFF00"/>
        </patternFill>
      </fill>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b/>
        <i val="0"/>
        <color rgb="FFFF3300"/>
      </font>
      <fill>
        <patternFill>
          <bgColor theme="9" tint="0.79998168889431442"/>
        </patternFill>
      </fill>
      <border>
        <left/>
        <right/>
        <top/>
        <bottom/>
      </border>
    </dxf>
    <dxf>
      <font>
        <color theme="0"/>
      </font>
      <fill>
        <patternFill>
          <bgColor rgb="FFEE0000"/>
        </patternFill>
      </fill>
    </dxf>
    <dxf>
      <font>
        <color theme="0"/>
      </font>
      <fill>
        <patternFill>
          <bgColor rgb="FFEE0000"/>
        </patternFill>
      </fill>
    </dxf>
    <dxf>
      <fill>
        <patternFill>
          <bgColor rgb="FFFFFF00"/>
        </patternFill>
      </fill>
    </dxf>
    <dxf>
      <font>
        <color auto="1"/>
      </font>
      <fill>
        <patternFill>
          <bgColor theme="0"/>
        </patternFill>
      </fill>
    </dxf>
    <dxf>
      <fill>
        <patternFill>
          <bgColor theme="0"/>
        </patternFill>
      </fill>
    </dxf>
    <dxf>
      <font>
        <b/>
        <i/>
        <strike val="0"/>
        <color rgb="FFFF0000"/>
      </font>
      <fill>
        <patternFill patternType="lightDown">
          <bgColor rgb="FFFFFF00"/>
        </patternFill>
      </fill>
    </dxf>
    <dxf>
      <border>
        <left style="thin">
          <color rgb="FFFF0000"/>
        </left>
        <right style="thin">
          <color rgb="FFFF0000"/>
        </right>
        <top style="thin">
          <color rgb="FFFF0000"/>
        </top>
        <bottom style="thin">
          <color rgb="FFFF0000"/>
        </bottom>
      </border>
    </dxf>
    <dxf>
      <fill>
        <patternFill patternType="lightDown">
          <bgColor rgb="FFFFFF0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EE0000"/>
        </patternFill>
      </fill>
    </dxf>
    <dxf>
      <font>
        <color theme="0"/>
      </font>
      <fill>
        <patternFill>
          <bgColor rgb="FFEE000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rgb="FFEE0000"/>
        </patternFill>
      </fill>
    </dxf>
    <dxf>
      <font>
        <color theme="0"/>
      </font>
      <fill>
        <patternFill>
          <bgColor rgb="FFEE0000"/>
        </patternFill>
      </fill>
    </dxf>
    <dxf>
      <fill>
        <patternFill>
          <bgColor rgb="FFFFFF0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rgb="FFEE0000"/>
        </patternFill>
      </fill>
    </dxf>
    <dxf>
      <font>
        <color theme="0"/>
      </font>
      <fill>
        <patternFill>
          <bgColor rgb="FFEE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8"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border>
        <left style="thin">
          <color auto="1"/>
        </left>
        <right style="thin">
          <color auto="1"/>
        </right>
        <top style="thin">
          <color auto="1"/>
        </top>
        <bottom style="thin">
          <color auto="1"/>
        </bottom>
      </border>
    </dxf>
    <dxf>
      <border>
        <left/>
        <right/>
        <top/>
        <bottom/>
        <vertical/>
        <horizontal/>
      </border>
    </dxf>
    <dxf>
      <font>
        <color theme="0"/>
      </font>
      <fill>
        <patternFill>
          <bgColor theme="0"/>
        </patternFill>
      </fill>
      <border>
        <left/>
        <right/>
        <top/>
        <bottom/>
      </border>
    </dxf>
    <dxf>
      <font>
        <color theme="0"/>
      </font>
      <fill>
        <patternFill>
          <bgColor rgb="FFEE0000"/>
        </patternFill>
      </fill>
    </dxf>
    <dxf>
      <fill>
        <patternFill>
          <bgColor rgb="FFFFFF00"/>
        </patternFill>
      </fill>
    </dxf>
    <dxf>
      <font>
        <color theme="0"/>
      </font>
      <fill>
        <patternFill>
          <bgColor rgb="FFEE0000"/>
        </patternFill>
      </fill>
    </dxf>
    <dxf>
      <font>
        <b/>
        <i val="0"/>
        <color rgb="FFFF3300"/>
      </font>
      <fill>
        <patternFill>
          <bgColor rgb="FFFFFF00"/>
        </patternFill>
      </fill>
    </dxf>
    <dxf>
      <font>
        <b/>
        <i val="0"/>
        <color rgb="FF0000FF"/>
      </font>
      <fill>
        <patternFill>
          <bgColor theme="9" tint="0.79998168889431442"/>
        </patternFill>
      </fill>
    </dxf>
    <dxf>
      <font>
        <color theme="0"/>
      </font>
      <fill>
        <patternFill>
          <bgColor theme="0"/>
        </patternFill>
      </fill>
      <border>
        <left/>
        <right/>
        <top/>
        <bottom/>
      </border>
    </dxf>
    <dxf>
      <font>
        <color theme="0"/>
      </font>
      <fill>
        <patternFill>
          <bgColor theme="0"/>
        </patternFill>
      </fill>
    </dxf>
    <dxf>
      <font>
        <b/>
        <i val="0"/>
        <color rgb="FFFF33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1"/>
      </font>
      <fill>
        <patternFill>
          <bgColor theme="9" tint="0.79998168889431442"/>
        </patternFill>
      </fill>
    </dxf>
    <dxf>
      <font>
        <b/>
        <i val="0"/>
        <color rgb="FFEE0000"/>
      </font>
      <fill>
        <patternFill>
          <bgColor rgb="FFFFFF00"/>
        </patternFill>
      </fill>
    </dxf>
    <dxf>
      <font>
        <color theme="0"/>
      </font>
      <fill>
        <patternFill>
          <bgColor theme="0"/>
        </patternFill>
      </fill>
    </dxf>
    <dxf>
      <font>
        <color theme="0"/>
      </font>
      <fill>
        <patternFill>
          <bgColor theme="0"/>
        </patternFill>
      </fill>
      <border>
        <left/>
        <right/>
        <top/>
        <bottom/>
      </border>
    </dxf>
    <dxf>
      <fill>
        <patternFill>
          <bgColor rgb="FFFFFF00"/>
        </patternFill>
      </fill>
    </dxf>
    <dxf>
      <fill>
        <patternFill>
          <bgColor rgb="FFFFFF00"/>
        </patternFill>
      </fill>
    </dxf>
    <dxf>
      <fill>
        <patternFill>
          <bgColor rgb="FFFFFF00"/>
        </patternFill>
      </fill>
    </dxf>
    <dxf>
      <fill>
        <patternFill>
          <bgColor theme="0"/>
        </patternFill>
      </fill>
    </dxf>
    <dxf>
      <font>
        <b/>
        <i val="0"/>
        <strike val="0"/>
        <color rgb="FFFF0000"/>
      </font>
    </dxf>
    <dxf>
      <fill>
        <patternFill>
          <bgColor rgb="FFFFFF00"/>
        </patternFill>
      </fill>
    </dxf>
    <dxf>
      <font>
        <color rgb="FF0000FF"/>
      </font>
      <fill>
        <patternFill>
          <bgColor theme="8" tint="0.79998168889431442"/>
        </patternFill>
      </fill>
      <border>
        <left style="thin">
          <color rgb="FF7030A0"/>
        </left>
        <right style="thin">
          <color rgb="FF7030A0"/>
        </right>
        <top style="thin">
          <color rgb="FF7030A0"/>
        </top>
        <bottom style="thin">
          <color rgb="FF7030A0"/>
        </bottom>
        <vertical/>
        <horizontal/>
      </border>
    </dxf>
    <dxf>
      <font>
        <color rgb="FFFF0000"/>
      </font>
      <fill>
        <patternFill>
          <bgColor rgb="FFFFFF00"/>
        </patternFill>
      </fill>
      <border>
        <left style="thin">
          <color rgb="FFFF0000"/>
        </left>
        <right style="thin">
          <color rgb="FFFF0000"/>
        </right>
        <top style="thin">
          <color rgb="FFFF0000"/>
        </top>
        <bottom style="thin">
          <color rgb="FFFF0000"/>
        </bottom>
        <vertical/>
        <horizontal/>
      </border>
    </dxf>
    <dxf>
      <fill>
        <patternFill>
          <bgColor theme="9"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000FF"/>
      <color rgb="FFCF19AC"/>
      <color rgb="FFFFFF99"/>
      <color rgb="FFFF9900"/>
      <color rgb="FFFFFF00"/>
      <color rgb="FFFF3300"/>
      <color rgb="FF99CCFF"/>
      <color rgb="FFCFF3DE"/>
      <color rgb="FFCEFBC7"/>
      <color rgb="FFD8F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173335</xdr:colOff>
      <xdr:row>0</xdr:row>
      <xdr:rowOff>166688</xdr:rowOff>
    </xdr:from>
    <xdr:to>
      <xdr:col>1</xdr:col>
      <xdr:colOff>174081</xdr:colOff>
      <xdr:row>2</xdr:row>
      <xdr:rowOff>214312</xdr:rowOff>
    </xdr:to>
    <xdr:pic>
      <xdr:nvPicPr>
        <xdr:cNvPr id="3" name="Image 2">
          <a:extLst>
            <a:ext uri="{FF2B5EF4-FFF2-40B4-BE49-F238E27FC236}">
              <a16:creationId xmlns:a16="http://schemas.microsoft.com/office/drawing/2014/main" id="{DCCFD6B6-7923-B816-2118-E7900EF67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335" y="166688"/>
          <a:ext cx="703215" cy="785812"/>
        </a:xfrm>
        <a:prstGeom prst="rect">
          <a:avLst/>
        </a:prstGeom>
      </xdr:spPr>
    </xdr:pic>
    <xdr:clientData/>
  </xdr:twoCellAnchor>
  <xdr:twoCellAnchor editAs="oneCell">
    <xdr:from>
      <xdr:col>1</xdr:col>
      <xdr:colOff>391567</xdr:colOff>
      <xdr:row>0</xdr:row>
      <xdr:rowOff>189178</xdr:rowOff>
    </xdr:from>
    <xdr:to>
      <xdr:col>1</xdr:col>
      <xdr:colOff>1141942</xdr:colOff>
      <xdr:row>2</xdr:row>
      <xdr:rowOff>202407</xdr:rowOff>
    </xdr:to>
    <xdr:pic>
      <xdr:nvPicPr>
        <xdr:cNvPr id="5" name="Image 4">
          <a:extLst>
            <a:ext uri="{FF2B5EF4-FFF2-40B4-BE49-F238E27FC236}">
              <a16:creationId xmlns:a16="http://schemas.microsoft.com/office/drawing/2014/main" id="{9B1F506E-A344-87BE-F03A-2CC6624D69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4036" y="189178"/>
          <a:ext cx="750375" cy="751417"/>
        </a:xfrm>
        <a:prstGeom prst="rect">
          <a:avLst/>
        </a:prstGeom>
      </xdr:spPr>
    </xdr:pic>
    <xdr:clientData/>
  </xdr:twoCellAnchor>
  <xdr:twoCellAnchor editAs="oneCell">
    <xdr:from>
      <xdr:col>2</xdr:col>
      <xdr:colOff>318817</xdr:colOff>
      <xdr:row>4</xdr:row>
      <xdr:rowOff>0</xdr:rowOff>
    </xdr:from>
    <xdr:to>
      <xdr:col>3</xdr:col>
      <xdr:colOff>616473</xdr:colOff>
      <xdr:row>5</xdr:row>
      <xdr:rowOff>248733</xdr:rowOff>
    </xdr:to>
    <xdr:pic>
      <xdr:nvPicPr>
        <xdr:cNvPr id="7" name="Image 6">
          <a:extLst>
            <a:ext uri="{FF2B5EF4-FFF2-40B4-BE49-F238E27FC236}">
              <a16:creationId xmlns:a16="http://schemas.microsoft.com/office/drawing/2014/main" id="{4405D27D-E7AA-0C17-1E4D-28D8EE3394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4473" y="1214438"/>
          <a:ext cx="1619250" cy="486858"/>
        </a:xfrm>
        <a:prstGeom prst="rect">
          <a:avLst/>
        </a:prstGeom>
        <a:ln w="15875">
          <a:solidFill>
            <a:schemeClr val="accent1"/>
          </a:solidFill>
        </a:ln>
      </xdr:spPr>
    </xdr:pic>
    <xdr:clientData/>
  </xdr:twoCellAnchor>
  <xdr:twoCellAnchor editAs="oneCell">
    <xdr:from>
      <xdr:col>4</xdr:col>
      <xdr:colOff>27779</xdr:colOff>
      <xdr:row>4</xdr:row>
      <xdr:rowOff>13608</xdr:rowOff>
    </xdr:from>
    <xdr:to>
      <xdr:col>5</xdr:col>
      <xdr:colOff>260612</xdr:colOff>
      <xdr:row>5</xdr:row>
      <xdr:rowOff>246942</xdr:rowOff>
    </xdr:to>
    <xdr:pic>
      <xdr:nvPicPr>
        <xdr:cNvPr id="9" name="Image 8">
          <a:extLst>
            <a:ext uri="{FF2B5EF4-FFF2-40B4-BE49-F238E27FC236}">
              <a16:creationId xmlns:a16="http://schemas.microsoft.com/office/drawing/2014/main" id="{AB17BDC9-C0CB-5FF5-2B57-2B2B2AFFA3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57029" y="1228046"/>
          <a:ext cx="994833" cy="471459"/>
        </a:xfrm>
        <a:prstGeom prst="rect">
          <a:avLst/>
        </a:prstGeom>
        <a:noFill/>
        <a:ln w="15875">
          <a:solidFill>
            <a:schemeClr val="accent1"/>
          </a:solidFill>
        </a:ln>
      </xdr:spPr>
    </xdr:pic>
    <xdr:clientData/>
  </xdr:twoCellAnchor>
  <xdr:twoCellAnchor editAs="oneCell">
    <xdr:from>
      <xdr:col>5</xdr:col>
      <xdr:colOff>411046</xdr:colOff>
      <xdr:row>4</xdr:row>
      <xdr:rowOff>11340</xdr:rowOff>
    </xdr:from>
    <xdr:to>
      <xdr:col>5</xdr:col>
      <xdr:colOff>951899</xdr:colOff>
      <xdr:row>5</xdr:row>
      <xdr:rowOff>255133</xdr:rowOff>
    </xdr:to>
    <xdr:pic>
      <xdr:nvPicPr>
        <xdr:cNvPr id="11" name="Image 10">
          <a:extLst>
            <a:ext uri="{FF2B5EF4-FFF2-40B4-BE49-F238E27FC236}">
              <a16:creationId xmlns:a16="http://schemas.microsoft.com/office/drawing/2014/main" id="{AC9B9D5D-4608-7B3C-E9B6-ACFE2D21DE5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02296" y="1225778"/>
          <a:ext cx="540853" cy="481918"/>
        </a:xfrm>
        <a:prstGeom prst="rect">
          <a:avLst/>
        </a:prstGeom>
        <a:noFill/>
        <a:ln w="15875">
          <a:solidFill>
            <a:schemeClr val="accent1"/>
          </a:solidFill>
        </a:ln>
      </xdr:spPr>
    </xdr:pic>
    <xdr:clientData/>
  </xdr:twoCellAnchor>
  <xdr:twoCellAnchor>
    <xdr:from>
      <xdr:col>12</xdr:col>
      <xdr:colOff>11906</xdr:colOff>
      <xdr:row>7</xdr:row>
      <xdr:rowOff>226219</xdr:rowOff>
    </xdr:from>
    <xdr:to>
      <xdr:col>12</xdr:col>
      <xdr:colOff>285750</xdr:colOff>
      <xdr:row>15</xdr:row>
      <xdr:rowOff>238124</xdr:rowOff>
    </xdr:to>
    <xdr:sp macro="" textlink="">
      <xdr:nvSpPr>
        <xdr:cNvPr id="12" name="Accolade fermante 11">
          <a:extLst>
            <a:ext uri="{FF2B5EF4-FFF2-40B4-BE49-F238E27FC236}">
              <a16:creationId xmlns:a16="http://schemas.microsoft.com/office/drawing/2014/main" id="{DAF0CD83-B1FA-FA5E-8EDD-F242B32F95E8}"/>
            </a:ext>
          </a:extLst>
        </xdr:cNvPr>
        <xdr:cNvSpPr/>
      </xdr:nvSpPr>
      <xdr:spPr>
        <a:xfrm>
          <a:off x="11108531" y="2202657"/>
          <a:ext cx="273844" cy="1940717"/>
        </a:xfrm>
        <a:prstGeom prst="rightBrace">
          <a:avLst/>
        </a:prstGeom>
        <a:ln w="60325">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9</xdr:col>
      <xdr:colOff>416676</xdr:colOff>
      <xdr:row>0</xdr:row>
      <xdr:rowOff>83342</xdr:rowOff>
    </xdr:from>
    <xdr:to>
      <xdr:col>10</xdr:col>
      <xdr:colOff>488113</xdr:colOff>
      <xdr:row>3</xdr:row>
      <xdr:rowOff>126765</xdr:rowOff>
    </xdr:to>
    <xdr:pic>
      <xdr:nvPicPr>
        <xdr:cNvPr id="2" name="Image 1">
          <a:extLst>
            <a:ext uri="{FF2B5EF4-FFF2-40B4-BE49-F238E27FC236}">
              <a16:creationId xmlns:a16="http://schemas.microsoft.com/office/drawing/2014/main" id="{CD6866F0-7EFE-4BFE-BCAC-B5F986670D9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58332" y="83342"/>
          <a:ext cx="833437" cy="1019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600075</xdr:colOff>
      <xdr:row>6</xdr:row>
      <xdr:rowOff>31751</xdr:rowOff>
    </xdr:from>
    <xdr:to>
      <xdr:col>5</xdr:col>
      <xdr:colOff>723900</xdr:colOff>
      <xdr:row>7</xdr:row>
      <xdr:rowOff>400051</xdr:rowOff>
    </xdr:to>
    <xdr:grpSp>
      <xdr:nvGrpSpPr>
        <xdr:cNvPr id="8" name="Groupe 7">
          <a:extLst>
            <a:ext uri="{FF2B5EF4-FFF2-40B4-BE49-F238E27FC236}">
              <a16:creationId xmlns:a16="http://schemas.microsoft.com/office/drawing/2014/main" id="{F793809D-AE5B-EC60-694A-C5AFE8DECDDD}"/>
            </a:ext>
          </a:extLst>
        </xdr:cNvPr>
        <xdr:cNvGrpSpPr/>
      </xdr:nvGrpSpPr>
      <xdr:grpSpPr>
        <a:xfrm>
          <a:off x="9291638" y="3163095"/>
          <a:ext cx="885825" cy="868362"/>
          <a:chOff x="15621000" y="3695700"/>
          <a:chExt cx="885825" cy="762000"/>
        </a:xfrm>
      </xdr:grpSpPr>
      <xdr:sp macro="" textlink="">
        <xdr:nvSpPr>
          <xdr:cNvPr id="3" name="Ellipse 2">
            <a:extLst>
              <a:ext uri="{FF2B5EF4-FFF2-40B4-BE49-F238E27FC236}">
                <a16:creationId xmlns:a16="http://schemas.microsoft.com/office/drawing/2014/main" id="{482890EA-CF57-440B-BA3E-57C22AD9BE2A}"/>
              </a:ext>
            </a:extLst>
          </xdr:cNvPr>
          <xdr:cNvSpPr/>
        </xdr:nvSpPr>
        <xdr:spPr>
          <a:xfrm>
            <a:off x="15621000" y="3695700"/>
            <a:ext cx="885825" cy="762000"/>
          </a:xfrm>
          <a:prstGeom prst="ellipse">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ZoneTexte 3">
            <a:extLst>
              <a:ext uri="{FF2B5EF4-FFF2-40B4-BE49-F238E27FC236}">
                <a16:creationId xmlns:a16="http://schemas.microsoft.com/office/drawing/2014/main" id="{36CE564C-732A-C441-AA29-8E54AF520C72}"/>
              </a:ext>
            </a:extLst>
          </xdr:cNvPr>
          <xdr:cNvSpPr txBox="1"/>
        </xdr:nvSpPr>
        <xdr:spPr>
          <a:xfrm>
            <a:off x="15830550" y="3857625"/>
            <a:ext cx="466725" cy="3714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t>2</a:t>
            </a:r>
          </a:p>
        </xdr:txBody>
      </xdr:sp>
    </xdr:grpSp>
    <xdr:clientData/>
  </xdr:twoCellAnchor>
  <xdr:twoCellAnchor>
    <xdr:from>
      <xdr:col>4</xdr:col>
      <xdr:colOff>581025</xdr:colOff>
      <xdr:row>1</xdr:row>
      <xdr:rowOff>476251</xdr:rowOff>
    </xdr:from>
    <xdr:to>
      <xdr:col>5</xdr:col>
      <xdr:colOff>704850</xdr:colOff>
      <xdr:row>3</xdr:row>
      <xdr:rowOff>323851</xdr:rowOff>
    </xdr:to>
    <xdr:grpSp>
      <xdr:nvGrpSpPr>
        <xdr:cNvPr id="7" name="Groupe 6">
          <a:extLst>
            <a:ext uri="{FF2B5EF4-FFF2-40B4-BE49-F238E27FC236}">
              <a16:creationId xmlns:a16="http://schemas.microsoft.com/office/drawing/2014/main" id="{1A84E169-8A53-1E19-1BAD-2FBD415BD323}"/>
            </a:ext>
          </a:extLst>
        </xdr:cNvPr>
        <xdr:cNvGrpSpPr/>
      </xdr:nvGrpSpPr>
      <xdr:grpSpPr>
        <a:xfrm>
          <a:off x="9272588" y="1107282"/>
          <a:ext cx="885825" cy="847725"/>
          <a:chOff x="16011525" y="685800"/>
          <a:chExt cx="885825" cy="762000"/>
        </a:xfrm>
      </xdr:grpSpPr>
      <xdr:sp macro="" textlink="">
        <xdr:nvSpPr>
          <xdr:cNvPr id="2" name="Ellipse 1">
            <a:extLst>
              <a:ext uri="{FF2B5EF4-FFF2-40B4-BE49-F238E27FC236}">
                <a16:creationId xmlns:a16="http://schemas.microsoft.com/office/drawing/2014/main" id="{B0D70587-404B-F952-AB4E-6CF828EFDAC9}"/>
              </a:ext>
            </a:extLst>
          </xdr:cNvPr>
          <xdr:cNvSpPr/>
        </xdr:nvSpPr>
        <xdr:spPr>
          <a:xfrm>
            <a:off x="16011525" y="685800"/>
            <a:ext cx="885825" cy="76200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ZoneTexte 5">
            <a:extLst>
              <a:ext uri="{FF2B5EF4-FFF2-40B4-BE49-F238E27FC236}">
                <a16:creationId xmlns:a16="http://schemas.microsoft.com/office/drawing/2014/main" id="{E3E2D855-B66B-4FEC-A775-5F6DC296B52E}"/>
              </a:ext>
            </a:extLst>
          </xdr:cNvPr>
          <xdr:cNvSpPr txBox="1"/>
        </xdr:nvSpPr>
        <xdr:spPr>
          <a:xfrm>
            <a:off x="16230600" y="857250"/>
            <a:ext cx="466725" cy="3714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t>1</a:t>
            </a:r>
          </a:p>
        </xdr:txBody>
      </xdr:sp>
    </xdr:grpSp>
    <xdr:clientData/>
  </xdr:twoCellAnchor>
  <xdr:twoCellAnchor>
    <xdr:from>
      <xdr:col>4</xdr:col>
      <xdr:colOff>600075</xdr:colOff>
      <xdr:row>11</xdr:row>
      <xdr:rowOff>381000</xdr:rowOff>
    </xdr:from>
    <xdr:to>
      <xdr:col>5</xdr:col>
      <xdr:colOff>723900</xdr:colOff>
      <xdr:row>14</xdr:row>
      <xdr:rowOff>1</xdr:rowOff>
    </xdr:to>
    <xdr:grpSp>
      <xdr:nvGrpSpPr>
        <xdr:cNvPr id="5" name="Groupe 4">
          <a:extLst>
            <a:ext uri="{FF2B5EF4-FFF2-40B4-BE49-F238E27FC236}">
              <a16:creationId xmlns:a16="http://schemas.microsoft.com/office/drawing/2014/main" id="{687FBAAB-79F6-4B0D-83FE-020E5740A740}"/>
            </a:ext>
          </a:extLst>
        </xdr:cNvPr>
        <xdr:cNvGrpSpPr/>
      </xdr:nvGrpSpPr>
      <xdr:grpSpPr>
        <a:xfrm>
          <a:off x="9291638" y="5083969"/>
          <a:ext cx="885825" cy="809626"/>
          <a:chOff x="15621000" y="3695700"/>
          <a:chExt cx="885825" cy="762000"/>
        </a:xfrm>
      </xdr:grpSpPr>
      <xdr:sp macro="" textlink="">
        <xdr:nvSpPr>
          <xdr:cNvPr id="9" name="Ellipse 8">
            <a:extLst>
              <a:ext uri="{FF2B5EF4-FFF2-40B4-BE49-F238E27FC236}">
                <a16:creationId xmlns:a16="http://schemas.microsoft.com/office/drawing/2014/main" id="{B4A16DE4-1C9A-8BC1-5F0D-CE2FC890C4E0}"/>
              </a:ext>
            </a:extLst>
          </xdr:cNvPr>
          <xdr:cNvSpPr/>
        </xdr:nvSpPr>
        <xdr:spPr>
          <a:xfrm>
            <a:off x="15621000" y="3695700"/>
            <a:ext cx="885825" cy="762000"/>
          </a:xfrm>
          <a:prstGeom prst="ellipse">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0" name="ZoneTexte 9">
            <a:extLst>
              <a:ext uri="{FF2B5EF4-FFF2-40B4-BE49-F238E27FC236}">
                <a16:creationId xmlns:a16="http://schemas.microsoft.com/office/drawing/2014/main" id="{E41B885D-A0B3-FC00-ACA2-DE1CC20B7730}"/>
              </a:ext>
            </a:extLst>
          </xdr:cNvPr>
          <xdr:cNvSpPr txBox="1"/>
        </xdr:nvSpPr>
        <xdr:spPr>
          <a:xfrm>
            <a:off x="15830550" y="3857625"/>
            <a:ext cx="466725" cy="3714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t>3</a:t>
            </a:r>
          </a:p>
        </xdr:txBody>
      </xdr: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fr974.fr/wp-content/uploads/2025/08/REGLEMENT-EXPO-ACTUALISE-AU-05-08-2025.pdf" TargetMode="External"/><Relationship Id="rId1" Type="http://schemas.openxmlformats.org/officeDocument/2006/relationships/hyperlink" Target="https://www.helloasso.com/associations/association-feline-reunionnaise/boutiques/exposition-feline-2025-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9E2D5-C0F9-4290-8647-B3BF5620DFC3}">
  <sheetPr>
    <tabColor theme="8"/>
  </sheetPr>
  <dimension ref="A2:U23"/>
  <sheetViews>
    <sheetView zoomScale="112" zoomScaleNormal="112" workbookViewId="0">
      <pane ySplit="33" topLeftCell="A34" activePane="bottomLeft" state="frozen"/>
      <selection pane="bottomLeft" activeCell="A10" sqref="A10"/>
    </sheetView>
  </sheetViews>
  <sheetFormatPr baseColWidth="10" defaultRowHeight="15" x14ac:dyDescent="0.25"/>
  <sheetData>
    <row r="2" spans="1:21" ht="28.5" customHeight="1" x14ac:dyDescent="0.25">
      <c r="A2" s="151" t="s">
        <v>10101</v>
      </c>
      <c r="B2" s="151"/>
      <c r="C2" s="151"/>
      <c r="D2" s="151"/>
      <c r="E2" s="151"/>
      <c r="F2" s="151"/>
      <c r="G2" s="151"/>
      <c r="H2" s="151"/>
      <c r="I2" s="151"/>
      <c r="J2" s="151"/>
      <c r="K2" s="151"/>
      <c r="L2" s="151"/>
      <c r="M2" s="151"/>
      <c r="N2" s="151"/>
      <c r="O2" s="151"/>
      <c r="P2" s="151"/>
      <c r="Q2" s="151"/>
      <c r="R2" s="151"/>
      <c r="S2" s="151"/>
      <c r="T2" s="151"/>
      <c r="U2" s="151"/>
    </row>
    <row r="3" spans="1:21" ht="28.5" customHeight="1" x14ac:dyDescent="0.25">
      <c r="A3" s="152"/>
      <c r="B3" s="152"/>
      <c r="C3" s="152"/>
      <c r="D3" s="152"/>
      <c r="E3" s="152"/>
      <c r="F3" s="152"/>
      <c r="G3" s="152"/>
      <c r="H3" s="152"/>
      <c r="I3" s="152"/>
      <c r="J3" s="152"/>
      <c r="K3" s="152"/>
      <c r="L3" s="152"/>
      <c r="M3" s="152"/>
      <c r="N3" s="152"/>
      <c r="O3" s="152"/>
      <c r="P3" s="152"/>
      <c r="Q3" s="152"/>
      <c r="R3" s="152"/>
      <c r="S3" s="152"/>
      <c r="T3" s="152"/>
      <c r="U3" s="152"/>
    </row>
    <row r="4" spans="1:21" ht="28.5" customHeight="1" x14ac:dyDescent="0.25">
      <c r="A4" s="152"/>
      <c r="B4" s="152"/>
      <c r="C4" s="152"/>
      <c r="D4" s="152"/>
      <c r="E4" s="152"/>
      <c r="F4" s="152"/>
      <c r="G4" s="152"/>
      <c r="H4" s="152"/>
      <c r="I4" s="152"/>
      <c r="J4" s="152"/>
      <c r="K4" s="152"/>
      <c r="L4" s="152"/>
      <c r="M4" s="152"/>
      <c r="N4" s="152"/>
      <c r="O4" s="152"/>
      <c r="P4" s="152"/>
      <c r="Q4" s="152"/>
      <c r="R4" s="152"/>
      <c r="S4" s="152"/>
      <c r="T4" s="152"/>
      <c r="U4" s="152"/>
    </row>
    <row r="5" spans="1:21" ht="28.5" customHeight="1" x14ac:dyDescent="0.25">
      <c r="A5" s="152"/>
      <c r="B5" s="152"/>
      <c r="C5" s="152"/>
      <c r="D5" s="152"/>
      <c r="E5" s="152"/>
      <c r="F5" s="152"/>
      <c r="G5" s="152"/>
      <c r="H5" s="152"/>
      <c r="I5" s="152"/>
      <c r="J5" s="152"/>
      <c r="K5" s="152"/>
      <c r="L5" s="152"/>
      <c r="M5" s="152"/>
      <c r="N5" s="152"/>
      <c r="O5" s="152"/>
      <c r="P5" s="152"/>
      <c r="Q5" s="152"/>
      <c r="R5" s="152"/>
      <c r="S5" s="152"/>
      <c r="T5" s="152"/>
      <c r="U5" s="152"/>
    </row>
    <row r="6" spans="1:21" ht="28.5" customHeight="1" x14ac:dyDescent="0.25">
      <c r="A6" s="152"/>
      <c r="B6" s="152"/>
      <c r="C6" s="152"/>
      <c r="D6" s="152"/>
      <c r="E6" s="152"/>
      <c r="F6" s="152"/>
      <c r="G6" s="152"/>
      <c r="H6" s="152"/>
      <c r="I6" s="152"/>
      <c r="J6" s="152"/>
      <c r="K6" s="152"/>
      <c r="L6" s="152"/>
      <c r="M6" s="152"/>
      <c r="N6" s="152"/>
      <c r="O6" s="152"/>
      <c r="P6" s="152"/>
      <c r="Q6" s="152"/>
      <c r="R6" s="152"/>
      <c r="S6" s="152"/>
      <c r="T6" s="152"/>
      <c r="U6" s="152"/>
    </row>
    <row r="7" spans="1:21" ht="28.5" customHeight="1" x14ac:dyDescent="0.45">
      <c r="A7" s="148"/>
      <c r="B7" s="149"/>
      <c r="C7" s="149"/>
      <c r="D7" s="149"/>
      <c r="E7" s="149"/>
      <c r="F7" s="149"/>
      <c r="G7" s="149"/>
      <c r="H7" s="149"/>
      <c r="I7" s="149"/>
      <c r="J7" s="149"/>
      <c r="K7" s="149"/>
      <c r="L7" s="149"/>
      <c r="M7" s="149"/>
      <c r="N7" s="149"/>
      <c r="O7" s="149"/>
      <c r="P7" s="149"/>
      <c r="Q7" s="149"/>
      <c r="R7" s="149"/>
      <c r="S7" s="149"/>
      <c r="T7" s="149"/>
      <c r="U7" s="149"/>
    </row>
    <row r="8" spans="1:21" ht="28.5" customHeight="1" x14ac:dyDescent="0.45">
      <c r="A8" s="148"/>
      <c r="B8" s="149"/>
      <c r="C8" s="149"/>
      <c r="D8" s="149"/>
      <c r="E8" s="149"/>
      <c r="F8" s="149"/>
      <c r="G8" s="149"/>
      <c r="H8" s="153" t="s">
        <v>10099</v>
      </c>
      <c r="I8" s="153"/>
      <c r="J8" s="153"/>
      <c r="K8" s="153"/>
      <c r="L8" s="153"/>
      <c r="M8" s="153"/>
      <c r="N8" s="153"/>
      <c r="O8" s="149"/>
      <c r="P8" s="149"/>
      <c r="Q8" s="149"/>
      <c r="R8" s="149"/>
      <c r="S8" s="149"/>
      <c r="T8" s="149"/>
      <c r="U8" s="149"/>
    </row>
    <row r="10" spans="1:21" x14ac:dyDescent="0.25">
      <c r="H10" s="150" t="s">
        <v>10100</v>
      </c>
      <c r="I10" s="150"/>
      <c r="J10" s="150"/>
      <c r="K10" s="150"/>
      <c r="L10" s="150"/>
      <c r="M10" s="150"/>
      <c r="N10" s="150"/>
    </row>
    <row r="11" spans="1:21" x14ac:dyDescent="0.25">
      <c r="H11" s="150"/>
      <c r="I11" s="150"/>
      <c r="J11" s="150"/>
      <c r="K11" s="150"/>
      <c r="L11" s="150"/>
      <c r="M11" s="150"/>
      <c r="N11" s="150"/>
    </row>
    <row r="15" spans="1:21" x14ac:dyDescent="0.25">
      <c r="B15" s="154" t="s">
        <v>10103</v>
      </c>
      <c r="C15" s="155"/>
      <c r="D15" s="155"/>
      <c r="E15" s="155"/>
      <c r="F15" s="155"/>
      <c r="G15" s="155"/>
      <c r="H15" s="155"/>
      <c r="I15" s="155"/>
      <c r="J15" s="155"/>
      <c r="K15" s="155"/>
      <c r="L15" s="155"/>
      <c r="M15" s="155"/>
      <c r="N15" s="155"/>
      <c r="O15" s="155"/>
      <c r="P15" s="155"/>
      <c r="Q15" s="155"/>
      <c r="R15" s="155"/>
      <c r="S15" s="155"/>
      <c r="T15" s="156"/>
    </row>
    <row r="16" spans="1:21" x14ac:dyDescent="0.25">
      <c r="B16" s="157"/>
      <c r="C16" s="158"/>
      <c r="D16" s="158"/>
      <c r="E16" s="158"/>
      <c r="F16" s="158"/>
      <c r="G16" s="158"/>
      <c r="H16" s="158"/>
      <c r="I16" s="158"/>
      <c r="J16" s="158"/>
      <c r="K16" s="158"/>
      <c r="L16" s="158"/>
      <c r="M16" s="158"/>
      <c r="N16" s="158"/>
      <c r="O16" s="158"/>
      <c r="P16" s="158"/>
      <c r="Q16" s="158"/>
      <c r="R16" s="158"/>
      <c r="S16" s="158"/>
      <c r="T16" s="159"/>
    </row>
    <row r="17" spans="2:20" x14ac:dyDescent="0.25">
      <c r="B17" s="157"/>
      <c r="C17" s="158"/>
      <c r="D17" s="158"/>
      <c r="E17" s="158"/>
      <c r="F17" s="158"/>
      <c r="G17" s="158"/>
      <c r="H17" s="158"/>
      <c r="I17" s="158"/>
      <c r="J17" s="158"/>
      <c r="K17" s="158"/>
      <c r="L17" s="158"/>
      <c r="M17" s="158"/>
      <c r="N17" s="158"/>
      <c r="O17" s="158"/>
      <c r="P17" s="158"/>
      <c r="Q17" s="158"/>
      <c r="R17" s="158"/>
      <c r="S17" s="158"/>
      <c r="T17" s="159"/>
    </row>
    <row r="18" spans="2:20" x14ac:dyDescent="0.25">
      <c r="B18" s="157"/>
      <c r="C18" s="158"/>
      <c r="D18" s="158"/>
      <c r="E18" s="158"/>
      <c r="F18" s="158"/>
      <c r="G18" s="158"/>
      <c r="H18" s="158"/>
      <c r="I18" s="158"/>
      <c r="J18" s="158"/>
      <c r="K18" s="158"/>
      <c r="L18" s="158"/>
      <c r="M18" s="158"/>
      <c r="N18" s="158"/>
      <c r="O18" s="158"/>
      <c r="P18" s="158"/>
      <c r="Q18" s="158"/>
      <c r="R18" s="158"/>
      <c r="S18" s="158"/>
      <c r="T18" s="159"/>
    </row>
    <row r="19" spans="2:20" x14ac:dyDescent="0.25">
      <c r="B19" s="157"/>
      <c r="C19" s="158"/>
      <c r="D19" s="158"/>
      <c r="E19" s="158"/>
      <c r="F19" s="158"/>
      <c r="G19" s="158"/>
      <c r="H19" s="158"/>
      <c r="I19" s="158"/>
      <c r="J19" s="158"/>
      <c r="K19" s="158"/>
      <c r="L19" s="158"/>
      <c r="M19" s="158"/>
      <c r="N19" s="158"/>
      <c r="O19" s="158"/>
      <c r="P19" s="158"/>
      <c r="Q19" s="158"/>
      <c r="R19" s="158"/>
      <c r="S19" s="158"/>
      <c r="T19" s="159"/>
    </row>
    <row r="20" spans="2:20" x14ac:dyDescent="0.25">
      <c r="B20" s="157"/>
      <c r="C20" s="158"/>
      <c r="D20" s="158"/>
      <c r="E20" s="158"/>
      <c r="F20" s="158"/>
      <c r="G20" s="158"/>
      <c r="H20" s="158"/>
      <c r="I20" s="158"/>
      <c r="J20" s="158"/>
      <c r="K20" s="158"/>
      <c r="L20" s="158"/>
      <c r="M20" s="158"/>
      <c r="N20" s="158"/>
      <c r="O20" s="158"/>
      <c r="P20" s="158"/>
      <c r="Q20" s="158"/>
      <c r="R20" s="158"/>
      <c r="S20" s="158"/>
      <c r="T20" s="159"/>
    </row>
    <row r="21" spans="2:20" x14ac:dyDescent="0.25">
      <c r="B21" s="157"/>
      <c r="C21" s="158"/>
      <c r="D21" s="158"/>
      <c r="E21" s="158"/>
      <c r="F21" s="158"/>
      <c r="G21" s="158"/>
      <c r="H21" s="158"/>
      <c r="I21" s="158"/>
      <c r="J21" s="158"/>
      <c r="K21" s="158"/>
      <c r="L21" s="158"/>
      <c r="M21" s="158"/>
      <c r="N21" s="158"/>
      <c r="O21" s="158"/>
      <c r="P21" s="158"/>
      <c r="Q21" s="158"/>
      <c r="R21" s="158"/>
      <c r="S21" s="158"/>
      <c r="T21" s="159"/>
    </row>
    <row r="22" spans="2:20" x14ac:dyDescent="0.25">
      <c r="B22" s="157"/>
      <c r="C22" s="158"/>
      <c r="D22" s="158"/>
      <c r="E22" s="158"/>
      <c r="F22" s="158"/>
      <c r="G22" s="158"/>
      <c r="H22" s="158"/>
      <c r="I22" s="158"/>
      <c r="J22" s="158"/>
      <c r="K22" s="158"/>
      <c r="L22" s="158"/>
      <c r="M22" s="158"/>
      <c r="N22" s="158"/>
      <c r="O22" s="158"/>
      <c r="P22" s="158"/>
      <c r="Q22" s="158"/>
      <c r="R22" s="158"/>
      <c r="S22" s="158"/>
      <c r="T22" s="159"/>
    </row>
    <row r="23" spans="2:20" x14ac:dyDescent="0.25">
      <c r="B23" s="160"/>
      <c r="C23" s="161"/>
      <c r="D23" s="161"/>
      <c r="E23" s="161"/>
      <c r="F23" s="161"/>
      <c r="G23" s="161"/>
      <c r="H23" s="161"/>
      <c r="I23" s="161"/>
      <c r="J23" s="161"/>
      <c r="K23" s="161"/>
      <c r="L23" s="161"/>
      <c r="M23" s="161"/>
      <c r="N23" s="161"/>
      <c r="O23" s="161"/>
      <c r="P23" s="161"/>
      <c r="Q23" s="161"/>
      <c r="R23" s="161"/>
      <c r="S23" s="161"/>
      <c r="T23" s="162"/>
    </row>
  </sheetData>
  <sheetProtection algorithmName="SHA-512" hashValue="WGFE/k+dKFgA+qjXALyPMdZy1MX6KS2VJPWBXe0Be2eYgpu5/TaQYz9ucdlYHaqRNlsJ3ORtUw7iZXVfq1Xp9Q==" saltValue="Wbby6VnNiFH921c0K3EhiA==" spinCount="100000" sheet="1" objects="1" scenarios="1"/>
  <mergeCells count="4">
    <mergeCell ref="H10:N11"/>
    <mergeCell ref="A2:U6"/>
    <mergeCell ref="H8:N8"/>
    <mergeCell ref="B15:T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EB2E-BE30-4ED9-93FF-A508D1F43E67}">
  <sheetPr>
    <tabColor rgb="FFFF0000"/>
  </sheetPr>
  <dimension ref="B2:V36"/>
  <sheetViews>
    <sheetView workbookViewId="0">
      <pane ySplit="36" topLeftCell="A37" activePane="bottomLeft" state="frozen"/>
      <selection pane="bottomLeft" activeCell="A15" sqref="A15"/>
    </sheetView>
  </sheetViews>
  <sheetFormatPr baseColWidth="10" defaultRowHeight="15" x14ac:dyDescent="0.25"/>
  <sheetData>
    <row r="2" spans="2:22" x14ac:dyDescent="0.25">
      <c r="B2" s="163" t="s">
        <v>10102</v>
      </c>
      <c r="C2" s="164"/>
      <c r="D2" s="164"/>
      <c r="E2" s="164"/>
      <c r="F2" s="164"/>
      <c r="G2" s="164"/>
      <c r="H2" s="164"/>
      <c r="I2" s="164"/>
      <c r="J2" s="164"/>
      <c r="K2" s="164"/>
      <c r="L2" s="164"/>
      <c r="M2" s="164"/>
      <c r="N2" s="164"/>
      <c r="O2" s="164"/>
      <c r="P2" s="164"/>
      <c r="Q2" s="164"/>
      <c r="R2" s="164"/>
      <c r="S2" s="164"/>
      <c r="T2" s="164"/>
      <c r="U2" s="164"/>
      <c r="V2" s="164"/>
    </row>
    <row r="3" spans="2:22" x14ac:dyDescent="0.25">
      <c r="B3" s="164"/>
      <c r="C3" s="164"/>
      <c r="D3" s="164"/>
      <c r="E3" s="164"/>
      <c r="F3" s="164"/>
      <c r="G3" s="164"/>
      <c r="H3" s="164"/>
      <c r="I3" s="164"/>
      <c r="J3" s="164"/>
      <c r="K3" s="164"/>
      <c r="L3" s="164"/>
      <c r="M3" s="164"/>
      <c r="N3" s="164"/>
      <c r="O3" s="164"/>
      <c r="P3" s="164"/>
      <c r="Q3" s="164"/>
      <c r="R3" s="164"/>
      <c r="S3" s="164"/>
      <c r="T3" s="164"/>
      <c r="U3" s="164"/>
      <c r="V3" s="164"/>
    </row>
    <row r="4" spans="2:22" x14ac:dyDescent="0.25">
      <c r="B4" s="164"/>
      <c r="C4" s="164"/>
      <c r="D4" s="164"/>
      <c r="E4" s="164"/>
      <c r="F4" s="164"/>
      <c r="G4" s="164"/>
      <c r="H4" s="164"/>
      <c r="I4" s="164"/>
      <c r="J4" s="164"/>
      <c r="K4" s="164"/>
      <c r="L4" s="164"/>
      <c r="M4" s="164"/>
      <c r="N4" s="164"/>
      <c r="O4" s="164"/>
      <c r="P4" s="164"/>
      <c r="Q4" s="164"/>
      <c r="R4" s="164"/>
      <c r="S4" s="164"/>
      <c r="T4" s="164"/>
      <c r="U4" s="164"/>
      <c r="V4" s="164"/>
    </row>
    <row r="5" spans="2:22" x14ac:dyDescent="0.25">
      <c r="B5" s="164"/>
      <c r="C5" s="164"/>
      <c r="D5" s="164"/>
      <c r="E5" s="164"/>
      <c r="F5" s="164"/>
      <c r="G5" s="164"/>
      <c r="H5" s="164"/>
      <c r="I5" s="164"/>
      <c r="J5" s="164"/>
      <c r="K5" s="164"/>
      <c r="L5" s="164"/>
      <c r="M5" s="164"/>
      <c r="N5" s="164"/>
      <c r="O5" s="164"/>
      <c r="P5" s="164"/>
      <c r="Q5" s="164"/>
      <c r="R5" s="164"/>
      <c r="S5" s="164"/>
      <c r="T5" s="164"/>
      <c r="U5" s="164"/>
      <c r="V5" s="164"/>
    </row>
    <row r="6" spans="2:22" x14ac:dyDescent="0.25">
      <c r="B6" s="164"/>
      <c r="C6" s="164"/>
      <c r="D6" s="164"/>
      <c r="E6" s="164"/>
      <c r="F6" s="164"/>
      <c r="G6" s="164"/>
      <c r="H6" s="164"/>
      <c r="I6" s="164"/>
      <c r="J6" s="164"/>
      <c r="K6" s="164"/>
      <c r="L6" s="164"/>
      <c r="M6" s="164"/>
      <c r="N6" s="164"/>
      <c r="O6" s="164"/>
      <c r="P6" s="164"/>
      <c r="Q6" s="164"/>
      <c r="R6" s="164"/>
      <c r="S6" s="164"/>
      <c r="T6" s="164"/>
      <c r="U6" s="164"/>
      <c r="V6" s="164"/>
    </row>
    <row r="7" spans="2:22" x14ac:dyDescent="0.25">
      <c r="B7" s="164"/>
      <c r="C7" s="164"/>
      <c r="D7" s="164"/>
      <c r="E7" s="164"/>
      <c r="F7" s="164"/>
      <c r="G7" s="164"/>
      <c r="H7" s="164"/>
      <c r="I7" s="164"/>
      <c r="J7" s="164"/>
      <c r="K7" s="164"/>
      <c r="L7" s="164"/>
      <c r="M7" s="164"/>
      <c r="N7" s="164"/>
      <c r="O7" s="164"/>
      <c r="P7" s="164"/>
      <c r="Q7" s="164"/>
      <c r="R7" s="164"/>
      <c r="S7" s="164"/>
      <c r="T7" s="164"/>
      <c r="U7" s="164"/>
      <c r="V7" s="164"/>
    </row>
    <row r="8" spans="2:22" x14ac:dyDescent="0.25">
      <c r="B8" s="164"/>
      <c r="C8" s="164"/>
      <c r="D8" s="164"/>
      <c r="E8" s="164"/>
      <c r="F8" s="164"/>
      <c r="G8" s="164"/>
      <c r="H8" s="164"/>
      <c r="I8" s="164"/>
      <c r="J8" s="164"/>
      <c r="K8" s="164"/>
      <c r="L8" s="164"/>
      <c r="M8" s="164"/>
      <c r="N8" s="164"/>
      <c r="O8" s="164"/>
      <c r="P8" s="164"/>
      <c r="Q8" s="164"/>
      <c r="R8" s="164"/>
      <c r="S8" s="164"/>
      <c r="T8" s="164"/>
      <c r="U8" s="164"/>
      <c r="V8" s="164"/>
    </row>
    <row r="9" spans="2:22" x14ac:dyDescent="0.25">
      <c r="B9" s="164"/>
      <c r="C9" s="164"/>
      <c r="D9" s="164"/>
      <c r="E9" s="164"/>
      <c r="F9" s="164"/>
      <c r="G9" s="164"/>
      <c r="H9" s="164"/>
      <c r="I9" s="164"/>
      <c r="J9" s="164"/>
      <c r="K9" s="164"/>
      <c r="L9" s="164"/>
      <c r="M9" s="164"/>
      <c r="N9" s="164"/>
      <c r="O9" s="164"/>
      <c r="P9" s="164"/>
      <c r="Q9" s="164"/>
      <c r="R9" s="164"/>
      <c r="S9" s="164"/>
      <c r="T9" s="164"/>
      <c r="U9" s="164"/>
      <c r="V9" s="164"/>
    </row>
    <row r="10" spans="2:22" x14ac:dyDescent="0.25">
      <c r="B10" s="164"/>
      <c r="C10" s="164"/>
      <c r="D10" s="164"/>
      <c r="E10" s="164"/>
      <c r="F10" s="164"/>
      <c r="G10" s="164"/>
      <c r="H10" s="164"/>
      <c r="I10" s="164"/>
      <c r="J10" s="164"/>
      <c r="K10" s="164"/>
      <c r="L10" s="164"/>
      <c r="M10" s="164"/>
      <c r="N10" s="164"/>
      <c r="O10" s="164"/>
      <c r="P10" s="164"/>
      <c r="Q10" s="164"/>
      <c r="R10" s="164"/>
      <c r="S10" s="164"/>
      <c r="T10" s="164"/>
      <c r="U10" s="164"/>
      <c r="V10" s="164"/>
    </row>
    <row r="11" spans="2:22" x14ac:dyDescent="0.25">
      <c r="B11" s="164"/>
      <c r="C11" s="164"/>
      <c r="D11" s="164"/>
      <c r="E11" s="164"/>
      <c r="F11" s="164"/>
      <c r="G11" s="164"/>
      <c r="H11" s="164"/>
      <c r="I11" s="164"/>
      <c r="J11" s="164"/>
      <c r="K11" s="164"/>
      <c r="L11" s="164"/>
      <c r="M11" s="164"/>
      <c r="N11" s="164"/>
      <c r="O11" s="164"/>
      <c r="P11" s="164"/>
      <c r="Q11" s="164"/>
      <c r="R11" s="164"/>
      <c r="S11" s="164"/>
      <c r="T11" s="164"/>
      <c r="U11" s="164"/>
      <c r="V11" s="164"/>
    </row>
    <row r="12" spans="2:22" x14ac:dyDescent="0.25">
      <c r="B12" s="164"/>
      <c r="C12" s="164"/>
      <c r="D12" s="164"/>
      <c r="E12" s="164"/>
      <c r="F12" s="164"/>
      <c r="G12" s="164"/>
      <c r="H12" s="164"/>
      <c r="I12" s="164"/>
      <c r="J12" s="164"/>
      <c r="K12" s="164"/>
      <c r="L12" s="164"/>
      <c r="M12" s="164"/>
      <c r="N12" s="164"/>
      <c r="O12" s="164"/>
      <c r="P12" s="164"/>
      <c r="Q12" s="164"/>
      <c r="R12" s="164"/>
      <c r="S12" s="164"/>
      <c r="T12" s="164"/>
      <c r="U12" s="164"/>
      <c r="V12" s="164"/>
    </row>
    <row r="13" spans="2:22" x14ac:dyDescent="0.25">
      <c r="B13" s="164"/>
      <c r="C13" s="164"/>
      <c r="D13" s="164"/>
      <c r="E13" s="164"/>
      <c r="F13" s="164"/>
      <c r="G13" s="164"/>
      <c r="H13" s="164"/>
      <c r="I13" s="164"/>
      <c r="J13" s="164"/>
      <c r="K13" s="164"/>
      <c r="L13" s="164"/>
      <c r="M13" s="164"/>
      <c r="N13" s="164"/>
      <c r="O13" s="164"/>
      <c r="P13" s="164"/>
      <c r="Q13" s="164"/>
      <c r="R13" s="164"/>
      <c r="S13" s="164"/>
      <c r="T13" s="164"/>
      <c r="U13" s="164"/>
      <c r="V13" s="164"/>
    </row>
    <row r="14" spans="2:22" x14ac:dyDescent="0.25">
      <c r="B14" s="164"/>
      <c r="C14" s="164"/>
      <c r="D14" s="164"/>
      <c r="E14" s="164"/>
      <c r="F14" s="164"/>
      <c r="G14" s="164"/>
      <c r="H14" s="164"/>
      <c r="I14" s="164"/>
      <c r="J14" s="164"/>
      <c r="K14" s="164"/>
      <c r="L14" s="164"/>
      <c r="M14" s="164"/>
      <c r="N14" s="164"/>
      <c r="O14" s="164"/>
      <c r="P14" s="164"/>
      <c r="Q14" s="164"/>
      <c r="R14" s="164"/>
      <c r="S14" s="164"/>
      <c r="T14" s="164"/>
      <c r="U14" s="164"/>
      <c r="V14" s="164"/>
    </row>
    <row r="15" spans="2:22" x14ac:dyDescent="0.25">
      <c r="B15" s="164"/>
      <c r="C15" s="164"/>
      <c r="D15" s="164"/>
      <c r="E15" s="164"/>
      <c r="F15" s="164"/>
      <c r="G15" s="164"/>
      <c r="H15" s="164"/>
      <c r="I15" s="164"/>
      <c r="J15" s="164"/>
      <c r="K15" s="164"/>
      <c r="L15" s="164"/>
      <c r="M15" s="164"/>
      <c r="N15" s="164"/>
      <c r="O15" s="164"/>
      <c r="P15" s="164"/>
      <c r="Q15" s="164"/>
      <c r="R15" s="164"/>
      <c r="S15" s="164"/>
      <c r="T15" s="164"/>
      <c r="U15" s="164"/>
      <c r="V15" s="164"/>
    </row>
    <row r="16" spans="2:22" x14ac:dyDescent="0.25">
      <c r="B16" s="164"/>
      <c r="C16" s="164"/>
      <c r="D16" s="164"/>
      <c r="E16" s="164"/>
      <c r="F16" s="164"/>
      <c r="G16" s="164"/>
      <c r="H16" s="164"/>
      <c r="I16" s="164"/>
      <c r="J16" s="164"/>
      <c r="K16" s="164"/>
      <c r="L16" s="164"/>
      <c r="M16" s="164"/>
      <c r="N16" s="164"/>
      <c r="O16" s="164"/>
      <c r="P16" s="164"/>
      <c r="Q16" s="164"/>
      <c r="R16" s="164"/>
      <c r="S16" s="164"/>
      <c r="T16" s="164"/>
      <c r="U16" s="164"/>
      <c r="V16" s="164"/>
    </row>
    <row r="17" spans="2:22" x14ac:dyDescent="0.25">
      <c r="B17" s="164"/>
      <c r="C17" s="164"/>
      <c r="D17" s="164"/>
      <c r="E17" s="164"/>
      <c r="F17" s="164"/>
      <c r="G17" s="164"/>
      <c r="H17" s="164"/>
      <c r="I17" s="164"/>
      <c r="J17" s="164"/>
      <c r="K17" s="164"/>
      <c r="L17" s="164"/>
      <c r="M17" s="164"/>
      <c r="N17" s="164"/>
      <c r="O17" s="164"/>
      <c r="P17" s="164"/>
      <c r="Q17" s="164"/>
      <c r="R17" s="164"/>
      <c r="S17" s="164"/>
      <c r="T17" s="164"/>
      <c r="U17" s="164"/>
      <c r="V17" s="164"/>
    </row>
    <row r="18" spans="2:22" x14ac:dyDescent="0.25">
      <c r="B18" s="164"/>
      <c r="C18" s="164"/>
      <c r="D18" s="164"/>
      <c r="E18" s="164"/>
      <c r="F18" s="164"/>
      <c r="G18" s="164"/>
      <c r="H18" s="164"/>
      <c r="I18" s="164"/>
      <c r="J18" s="164"/>
      <c r="K18" s="164"/>
      <c r="L18" s="164"/>
      <c r="M18" s="164"/>
      <c r="N18" s="164"/>
      <c r="O18" s="164"/>
      <c r="P18" s="164"/>
      <c r="Q18" s="164"/>
      <c r="R18" s="164"/>
      <c r="S18" s="164"/>
      <c r="T18" s="164"/>
      <c r="U18" s="164"/>
      <c r="V18" s="164"/>
    </row>
    <row r="19" spans="2:22" x14ac:dyDescent="0.25">
      <c r="B19" s="164"/>
      <c r="C19" s="164"/>
      <c r="D19" s="164"/>
      <c r="E19" s="164"/>
      <c r="F19" s="164"/>
      <c r="G19" s="164"/>
      <c r="H19" s="164"/>
      <c r="I19" s="164"/>
      <c r="J19" s="164"/>
      <c r="K19" s="164"/>
      <c r="L19" s="164"/>
      <c r="M19" s="164"/>
      <c r="N19" s="164"/>
      <c r="O19" s="164"/>
      <c r="P19" s="164"/>
      <c r="Q19" s="164"/>
      <c r="R19" s="164"/>
      <c r="S19" s="164"/>
      <c r="T19" s="164"/>
      <c r="U19" s="164"/>
      <c r="V19" s="164"/>
    </row>
    <row r="20" spans="2:22" x14ac:dyDescent="0.25">
      <c r="B20" s="164"/>
      <c r="C20" s="164"/>
      <c r="D20" s="164"/>
      <c r="E20" s="164"/>
      <c r="F20" s="164"/>
      <c r="G20" s="164"/>
      <c r="H20" s="164"/>
      <c r="I20" s="164"/>
      <c r="J20" s="164"/>
      <c r="K20" s="164"/>
      <c r="L20" s="164"/>
      <c r="M20" s="164"/>
      <c r="N20" s="164"/>
      <c r="O20" s="164"/>
      <c r="P20" s="164"/>
      <c r="Q20" s="164"/>
      <c r="R20" s="164"/>
      <c r="S20" s="164"/>
      <c r="T20" s="164"/>
      <c r="U20" s="164"/>
      <c r="V20" s="164"/>
    </row>
    <row r="21" spans="2:22" x14ac:dyDescent="0.25">
      <c r="B21" s="164"/>
      <c r="C21" s="164"/>
      <c r="D21" s="164"/>
      <c r="E21" s="164"/>
      <c r="F21" s="164"/>
      <c r="G21" s="164"/>
      <c r="H21" s="164"/>
      <c r="I21" s="164"/>
      <c r="J21" s="164"/>
      <c r="K21" s="164"/>
      <c r="L21" s="164"/>
      <c r="M21" s="164"/>
      <c r="N21" s="164"/>
      <c r="O21" s="164"/>
      <c r="P21" s="164"/>
      <c r="Q21" s="164"/>
      <c r="R21" s="164"/>
      <c r="S21" s="164"/>
      <c r="T21" s="164"/>
      <c r="U21" s="164"/>
      <c r="V21" s="164"/>
    </row>
    <row r="22" spans="2:22" x14ac:dyDescent="0.25">
      <c r="B22" s="164"/>
      <c r="C22" s="164"/>
      <c r="D22" s="164"/>
      <c r="E22" s="164"/>
      <c r="F22" s="164"/>
      <c r="G22" s="164"/>
      <c r="H22" s="164"/>
      <c r="I22" s="164"/>
      <c r="J22" s="164"/>
      <c r="K22" s="164"/>
      <c r="L22" s="164"/>
      <c r="M22" s="164"/>
      <c r="N22" s="164"/>
      <c r="O22" s="164"/>
      <c r="P22" s="164"/>
      <c r="Q22" s="164"/>
      <c r="R22" s="164"/>
      <c r="S22" s="164"/>
      <c r="T22" s="164"/>
      <c r="U22" s="164"/>
      <c r="V22" s="164"/>
    </row>
    <row r="23" spans="2:22" x14ac:dyDescent="0.25">
      <c r="B23" s="164"/>
      <c r="C23" s="164"/>
      <c r="D23" s="164"/>
      <c r="E23" s="164"/>
      <c r="F23" s="164"/>
      <c r="G23" s="164"/>
      <c r="H23" s="164"/>
      <c r="I23" s="164"/>
      <c r="J23" s="164"/>
      <c r="K23" s="164"/>
      <c r="L23" s="164"/>
      <c r="M23" s="164"/>
      <c r="N23" s="164"/>
      <c r="O23" s="164"/>
      <c r="P23" s="164"/>
      <c r="Q23" s="164"/>
      <c r="R23" s="164"/>
      <c r="S23" s="164"/>
      <c r="T23" s="164"/>
      <c r="U23" s="164"/>
      <c r="V23" s="164"/>
    </row>
    <row r="24" spans="2:22" x14ac:dyDescent="0.25">
      <c r="B24" s="164"/>
      <c r="C24" s="164"/>
      <c r="D24" s="164"/>
      <c r="E24" s="164"/>
      <c r="F24" s="164"/>
      <c r="G24" s="164"/>
      <c r="H24" s="164"/>
      <c r="I24" s="164"/>
      <c r="J24" s="164"/>
      <c r="K24" s="164"/>
      <c r="L24" s="164"/>
      <c r="M24" s="164"/>
      <c r="N24" s="164"/>
      <c r="O24" s="164"/>
      <c r="P24" s="164"/>
      <c r="Q24" s="164"/>
      <c r="R24" s="164"/>
      <c r="S24" s="164"/>
      <c r="T24" s="164"/>
      <c r="U24" s="164"/>
      <c r="V24" s="164"/>
    </row>
    <row r="25" spans="2:22" x14ac:dyDescent="0.25">
      <c r="B25" s="164"/>
      <c r="C25" s="164"/>
      <c r="D25" s="164"/>
      <c r="E25" s="164"/>
      <c r="F25" s="164"/>
      <c r="G25" s="164"/>
      <c r="H25" s="164"/>
      <c r="I25" s="164"/>
      <c r="J25" s="164"/>
      <c r="K25" s="164"/>
      <c r="L25" s="164"/>
      <c r="M25" s="164"/>
      <c r="N25" s="164"/>
      <c r="O25" s="164"/>
      <c r="P25" s="164"/>
      <c r="Q25" s="164"/>
      <c r="R25" s="164"/>
      <c r="S25" s="164"/>
      <c r="T25" s="164"/>
      <c r="U25" s="164"/>
      <c r="V25" s="164"/>
    </row>
    <row r="26" spans="2:22" x14ac:dyDescent="0.25">
      <c r="B26" s="164"/>
      <c r="C26" s="164"/>
      <c r="D26" s="164"/>
      <c r="E26" s="164"/>
      <c r="F26" s="164"/>
      <c r="G26" s="164"/>
      <c r="H26" s="164"/>
      <c r="I26" s="164"/>
      <c r="J26" s="164"/>
      <c r="K26" s="164"/>
      <c r="L26" s="164"/>
      <c r="M26" s="164"/>
      <c r="N26" s="164"/>
      <c r="O26" s="164"/>
      <c r="P26" s="164"/>
      <c r="Q26" s="164"/>
      <c r="R26" s="164"/>
      <c r="S26" s="164"/>
      <c r="T26" s="164"/>
      <c r="U26" s="164"/>
      <c r="V26" s="164"/>
    </row>
    <row r="27" spans="2:22" x14ac:dyDescent="0.25">
      <c r="B27" s="164"/>
      <c r="C27" s="164"/>
      <c r="D27" s="164"/>
      <c r="E27" s="164"/>
      <c r="F27" s="164"/>
      <c r="G27" s="164"/>
      <c r="H27" s="164"/>
      <c r="I27" s="164"/>
      <c r="J27" s="164"/>
      <c r="K27" s="164"/>
      <c r="L27" s="164"/>
      <c r="M27" s="164"/>
      <c r="N27" s="164"/>
      <c r="O27" s="164"/>
      <c r="P27" s="164"/>
      <c r="Q27" s="164"/>
      <c r="R27" s="164"/>
      <c r="S27" s="164"/>
      <c r="T27" s="164"/>
      <c r="U27" s="164"/>
      <c r="V27" s="164"/>
    </row>
    <row r="28" spans="2:22" x14ac:dyDescent="0.25">
      <c r="B28" s="164"/>
      <c r="C28" s="164"/>
      <c r="D28" s="164"/>
      <c r="E28" s="164"/>
      <c r="F28" s="164"/>
      <c r="G28" s="164"/>
      <c r="H28" s="164"/>
      <c r="I28" s="164"/>
      <c r="J28" s="164"/>
      <c r="K28" s="164"/>
      <c r="L28" s="164"/>
      <c r="M28" s="164"/>
      <c r="N28" s="164"/>
      <c r="O28" s="164"/>
      <c r="P28" s="164"/>
      <c r="Q28" s="164"/>
      <c r="R28" s="164"/>
      <c r="S28" s="164"/>
      <c r="T28" s="164"/>
      <c r="U28" s="164"/>
      <c r="V28" s="164"/>
    </row>
    <row r="29" spans="2:22" x14ac:dyDescent="0.25">
      <c r="B29" s="164"/>
      <c r="C29" s="164"/>
      <c r="D29" s="164"/>
      <c r="E29" s="164"/>
      <c r="F29" s="164"/>
      <c r="G29" s="164"/>
      <c r="H29" s="164"/>
      <c r="I29" s="164"/>
      <c r="J29" s="164"/>
      <c r="K29" s="164"/>
      <c r="L29" s="164"/>
      <c r="M29" s="164"/>
      <c r="N29" s="164"/>
      <c r="O29" s="164"/>
      <c r="P29" s="164"/>
      <c r="Q29" s="164"/>
      <c r="R29" s="164"/>
      <c r="S29" s="164"/>
      <c r="T29" s="164"/>
      <c r="U29" s="164"/>
      <c r="V29" s="164"/>
    </row>
    <row r="30" spans="2:22" x14ac:dyDescent="0.25">
      <c r="B30" s="164"/>
      <c r="C30" s="164"/>
      <c r="D30" s="164"/>
      <c r="E30" s="164"/>
      <c r="F30" s="164"/>
      <c r="G30" s="164"/>
      <c r="H30" s="164"/>
      <c r="I30" s="164"/>
      <c r="J30" s="164"/>
      <c r="K30" s="164"/>
      <c r="L30" s="164"/>
      <c r="M30" s="164"/>
      <c r="N30" s="164"/>
      <c r="O30" s="164"/>
      <c r="P30" s="164"/>
      <c r="Q30" s="164"/>
      <c r="R30" s="164"/>
      <c r="S30" s="164"/>
      <c r="T30" s="164"/>
      <c r="U30" s="164"/>
      <c r="V30" s="164"/>
    </row>
    <row r="31" spans="2:22" x14ac:dyDescent="0.25">
      <c r="B31" s="164"/>
      <c r="C31" s="164"/>
      <c r="D31" s="164"/>
      <c r="E31" s="164"/>
      <c r="F31" s="164"/>
      <c r="G31" s="164"/>
      <c r="H31" s="164"/>
      <c r="I31" s="164"/>
      <c r="J31" s="164"/>
      <c r="K31" s="164"/>
      <c r="L31" s="164"/>
      <c r="M31" s="164"/>
      <c r="N31" s="164"/>
      <c r="O31" s="164"/>
      <c r="P31" s="164"/>
      <c r="Q31" s="164"/>
      <c r="R31" s="164"/>
      <c r="S31" s="164"/>
      <c r="T31" s="164"/>
      <c r="U31" s="164"/>
      <c r="V31" s="164"/>
    </row>
    <row r="32" spans="2:22" x14ac:dyDescent="0.25">
      <c r="B32" s="164"/>
      <c r="C32" s="164"/>
      <c r="D32" s="164"/>
      <c r="E32" s="164"/>
      <c r="F32" s="164"/>
      <c r="G32" s="164"/>
      <c r="H32" s="164"/>
      <c r="I32" s="164"/>
      <c r="J32" s="164"/>
      <c r="K32" s="164"/>
      <c r="L32" s="164"/>
      <c r="M32" s="164"/>
      <c r="N32" s="164"/>
      <c r="O32" s="164"/>
      <c r="P32" s="164"/>
      <c r="Q32" s="164"/>
      <c r="R32" s="164"/>
      <c r="S32" s="164"/>
      <c r="T32" s="164"/>
      <c r="U32" s="164"/>
      <c r="V32" s="164"/>
    </row>
    <row r="33" spans="2:22" x14ac:dyDescent="0.25">
      <c r="B33" s="164"/>
      <c r="C33" s="164"/>
      <c r="D33" s="164"/>
      <c r="E33" s="164"/>
      <c r="F33" s="164"/>
      <c r="G33" s="164"/>
      <c r="H33" s="164"/>
      <c r="I33" s="164"/>
      <c r="J33" s="164"/>
      <c r="K33" s="164"/>
      <c r="L33" s="164"/>
      <c r="M33" s="164"/>
      <c r="N33" s="164"/>
      <c r="O33" s="164"/>
      <c r="P33" s="164"/>
      <c r="Q33" s="164"/>
      <c r="R33" s="164"/>
      <c r="S33" s="164"/>
      <c r="T33" s="164"/>
      <c r="U33" s="164"/>
      <c r="V33" s="164"/>
    </row>
    <row r="34" spans="2:22" x14ac:dyDescent="0.25">
      <c r="B34" s="164"/>
      <c r="C34" s="164"/>
      <c r="D34" s="164"/>
      <c r="E34" s="164"/>
      <c r="F34" s="164"/>
      <c r="G34" s="164"/>
      <c r="H34" s="164"/>
      <c r="I34" s="164"/>
      <c r="J34" s="164"/>
      <c r="K34" s="164"/>
      <c r="L34" s="164"/>
      <c r="M34" s="164"/>
      <c r="N34" s="164"/>
      <c r="O34" s="164"/>
      <c r="P34" s="164"/>
      <c r="Q34" s="164"/>
      <c r="R34" s="164"/>
      <c r="S34" s="164"/>
      <c r="T34" s="164"/>
      <c r="U34" s="164"/>
      <c r="V34" s="164"/>
    </row>
    <row r="35" spans="2:22" x14ac:dyDescent="0.25">
      <c r="B35" s="164"/>
      <c r="C35" s="164"/>
      <c r="D35" s="164"/>
      <c r="E35" s="164"/>
      <c r="F35" s="164"/>
      <c r="G35" s="164"/>
      <c r="H35" s="164"/>
      <c r="I35" s="164"/>
      <c r="J35" s="164"/>
      <c r="K35" s="164"/>
      <c r="L35" s="164"/>
      <c r="M35" s="164"/>
      <c r="N35" s="164"/>
      <c r="O35" s="164"/>
      <c r="P35" s="164"/>
      <c r="Q35" s="164"/>
      <c r="R35" s="164"/>
      <c r="S35" s="164"/>
      <c r="T35" s="164"/>
      <c r="U35" s="164"/>
      <c r="V35" s="164"/>
    </row>
    <row r="36" spans="2:22" x14ac:dyDescent="0.25">
      <c r="B36" s="164"/>
      <c r="C36" s="164"/>
      <c r="D36" s="164"/>
      <c r="E36" s="164"/>
      <c r="F36" s="164"/>
      <c r="G36" s="164"/>
      <c r="H36" s="164"/>
      <c r="I36" s="164"/>
      <c r="J36" s="164"/>
      <c r="K36" s="164"/>
      <c r="L36" s="164"/>
      <c r="M36" s="164"/>
      <c r="N36" s="164"/>
      <c r="O36" s="164"/>
      <c r="P36" s="164"/>
      <c r="Q36" s="164"/>
      <c r="R36" s="164"/>
      <c r="S36" s="164"/>
      <c r="T36" s="164"/>
      <c r="U36" s="164"/>
      <c r="V36" s="164"/>
    </row>
  </sheetData>
  <sheetProtection algorithmName="SHA-512" hashValue="ER1RY/ruRQ+c144ug3eAGA8OnTeyrRaOb71Jg61nx/OniXOM+ZvGYWgrHNJMRSaDcE4MNEU5ktCDfN7Vyvfzow==" saltValue="KR19EhRunp3cEONJv89BxQ==" spinCount="100000" sheet="1" objects="1" scenarios="1"/>
  <mergeCells count="1">
    <mergeCell ref="B2:V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0E4B-6139-4CAA-BAE8-50AE2B555F6F}">
  <dimension ref="A1:Z24"/>
  <sheetViews>
    <sheetView topLeftCell="A2" zoomScale="90" zoomScaleNormal="90" workbookViewId="0">
      <pane ySplit="23" topLeftCell="A25" activePane="bottomLeft" state="frozen"/>
      <selection activeCell="A2" sqref="A2"/>
      <selection pane="bottomLeft" sqref="A1:Z24"/>
    </sheetView>
  </sheetViews>
  <sheetFormatPr baseColWidth="10" defaultRowHeight="15" x14ac:dyDescent="0.25"/>
  <sheetData>
    <row r="1" spans="1:26" ht="15" customHeight="1" x14ac:dyDescent="0.25">
      <c r="A1" s="165" t="s">
        <v>10098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row>
    <row r="2" spans="1:26" ht="282" customHeight="1" x14ac:dyDescent="0.2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row>
    <row r="3" spans="1:26" ht="15" customHeight="1" x14ac:dyDescent="0.2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row>
    <row r="4" spans="1:26" ht="15" customHeight="1" x14ac:dyDescent="0.2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row>
    <row r="5" spans="1:26" ht="15" customHeight="1"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row>
    <row r="6" spans="1:26" ht="15" customHeight="1" x14ac:dyDescent="0.25">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row>
    <row r="7" spans="1:26" ht="15" customHeight="1" x14ac:dyDescent="0.25">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row>
    <row r="8" spans="1:26" ht="15" customHeight="1" x14ac:dyDescent="0.25">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row>
    <row r="9" spans="1:26" ht="15" customHeight="1" x14ac:dyDescent="0.25">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row>
    <row r="10" spans="1:26" ht="15" customHeight="1" x14ac:dyDescent="0.25">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row>
    <row r="11" spans="1:26" ht="15" customHeight="1" x14ac:dyDescent="0.2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row>
    <row r="12" spans="1:26" ht="15" customHeight="1" x14ac:dyDescent="0.25">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row>
    <row r="13" spans="1:26" ht="15" customHeight="1" x14ac:dyDescent="0.25">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row>
    <row r="14" spans="1:26" ht="15" customHeight="1" x14ac:dyDescent="0.25">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row>
    <row r="15" spans="1:26" ht="15" customHeight="1" x14ac:dyDescent="0.25">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row>
    <row r="16" spans="1:26" ht="15" customHeight="1" x14ac:dyDescent="0.25">
      <c r="A16" s="165"/>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row>
    <row r="17" spans="1:26" ht="15" customHeight="1" x14ac:dyDescent="0.25">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row>
    <row r="18" spans="1:26" ht="15" customHeight="1" x14ac:dyDescent="0.25">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row>
    <row r="19" spans="1:26" ht="15" customHeight="1" x14ac:dyDescent="0.25">
      <c r="A19" s="165"/>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row>
    <row r="20" spans="1:26" ht="15" customHeight="1" x14ac:dyDescent="0.25">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15" customHeight="1" x14ac:dyDescent="0.25">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row>
    <row r="22" spans="1:26" ht="15" customHeight="1" x14ac:dyDescent="0.25">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row>
    <row r="23" spans="1:26" x14ac:dyDescent="0.25">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row>
    <row r="24" spans="1:26" x14ac:dyDescent="0.25">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row>
  </sheetData>
  <sheetProtection algorithmName="SHA-512" hashValue="4g5mkNJqPUSUmthQQIGuqXF8gOYLWzpQv9V/zwGMaayQno2tGATZG2+W2hKMZ/zxEEQjAusmajKf8CQfR5w6xA==" saltValue="fdBGIVREwDnRu5VFB02czg==" spinCount="100000" sheet="1" objects="1" scenarios="1"/>
  <mergeCells count="1">
    <mergeCell ref="A1:Z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37B7-EB38-41B4-BC4F-90F2CF9CA885}">
  <sheetPr codeName="Feuil1">
    <tabColor theme="8" tint="0.59999389629810485"/>
  </sheetPr>
  <dimension ref="A1:AB75"/>
  <sheetViews>
    <sheetView tabSelected="1" zoomScale="80" zoomScaleNormal="80" workbookViewId="0">
      <selection activeCell="N9" sqref="N9"/>
    </sheetView>
  </sheetViews>
  <sheetFormatPr baseColWidth="10" defaultRowHeight="18.75" outlineLevelRow="2" x14ac:dyDescent="0.3"/>
  <cols>
    <col min="1" max="1" width="10.5703125" style="8" customWidth="1"/>
    <col min="2" max="2" width="39.7109375" style="8" bestFit="1" customWidth="1"/>
    <col min="3" max="3" width="19.85546875" style="8" bestFit="1" customWidth="1"/>
    <col min="4" max="5" width="11.42578125" style="8"/>
    <col min="6" max="6" width="14.42578125" style="8" bestFit="1" customWidth="1"/>
    <col min="7" max="11" width="11.42578125" style="8"/>
    <col min="12" max="12" width="2" style="8" customWidth="1"/>
    <col min="13" max="14" width="11.42578125" style="8"/>
    <col min="15" max="15" width="12.7109375" style="8" customWidth="1"/>
    <col min="16" max="16" width="12" style="8" customWidth="1"/>
    <col min="17" max="18" width="12.7109375" style="8" customWidth="1"/>
    <col min="19" max="19" width="1.5703125" style="8" customWidth="1"/>
    <col min="20" max="21" width="11.42578125" style="8"/>
    <col min="22" max="25" width="12.7109375" style="8" customWidth="1"/>
    <col min="26" max="16384" width="11.42578125" style="8"/>
  </cols>
  <sheetData>
    <row r="1" spans="1:26" x14ac:dyDescent="0.3">
      <c r="A1" s="220" t="s">
        <v>4045</v>
      </c>
      <c r="B1" s="221"/>
      <c r="C1" s="221"/>
      <c r="D1" s="221"/>
      <c r="E1" s="221"/>
      <c r="F1" s="221"/>
      <c r="G1" s="221"/>
      <c r="H1" s="221"/>
      <c r="I1" s="221"/>
      <c r="J1" s="221"/>
      <c r="K1" s="221"/>
    </row>
    <row r="2" spans="1:26" ht="39.950000000000003" customHeight="1" x14ac:dyDescent="0.3">
      <c r="A2" s="221"/>
      <c r="B2" s="221"/>
      <c r="C2" s="221"/>
      <c r="D2" s="221"/>
      <c r="E2" s="221"/>
      <c r="F2" s="221"/>
      <c r="G2" s="221"/>
      <c r="H2" s="221"/>
      <c r="I2" s="221"/>
      <c r="J2" s="221"/>
      <c r="K2" s="221"/>
      <c r="M2" s="167" t="s">
        <v>10070</v>
      </c>
      <c r="N2" s="167"/>
      <c r="O2" s="167"/>
      <c r="P2" s="167"/>
      <c r="Q2" s="167"/>
      <c r="R2" s="167"/>
      <c r="S2" s="167"/>
      <c r="T2" s="167"/>
      <c r="U2" s="167"/>
      <c r="V2" s="167"/>
      <c r="W2" s="167"/>
      <c r="X2" s="167"/>
      <c r="Y2" s="167"/>
      <c r="Z2" s="167"/>
    </row>
    <row r="3" spans="1:26" ht="18.75" customHeight="1" x14ac:dyDescent="0.3">
      <c r="A3" s="221"/>
      <c r="B3" s="221"/>
      <c r="C3" s="221"/>
      <c r="D3" s="221"/>
      <c r="E3" s="221"/>
      <c r="F3" s="221"/>
      <c r="G3" s="221"/>
      <c r="H3" s="221"/>
      <c r="I3" s="221"/>
      <c r="J3" s="221"/>
      <c r="K3" s="221"/>
      <c r="M3" s="167"/>
      <c r="N3" s="167"/>
      <c r="O3" s="167"/>
      <c r="P3" s="167"/>
      <c r="Q3" s="167"/>
      <c r="R3" s="167"/>
      <c r="S3" s="167"/>
      <c r="T3" s="167"/>
      <c r="U3" s="167"/>
      <c r="V3" s="167"/>
      <c r="W3" s="167"/>
      <c r="X3" s="167"/>
      <c r="Y3" s="167"/>
      <c r="Z3" s="167"/>
    </row>
    <row r="4" spans="1:26" ht="18.75" customHeight="1" x14ac:dyDescent="0.3">
      <c r="A4" s="221"/>
      <c r="B4" s="221"/>
      <c r="C4" s="221"/>
      <c r="D4" s="221"/>
      <c r="E4" s="221"/>
      <c r="F4" s="221"/>
      <c r="G4" s="221"/>
      <c r="H4" s="221"/>
      <c r="I4" s="221"/>
      <c r="J4" s="221"/>
      <c r="K4" s="221"/>
      <c r="M4" s="168" t="s">
        <v>10071</v>
      </c>
      <c r="N4" s="168"/>
      <c r="O4" s="168"/>
      <c r="P4" s="168"/>
      <c r="Q4" s="168"/>
      <c r="R4" s="168"/>
      <c r="S4" s="168"/>
      <c r="T4" s="168"/>
      <c r="U4" s="168"/>
      <c r="V4" s="168"/>
      <c r="W4" s="168"/>
      <c r="X4" s="168"/>
      <c r="Y4" s="168"/>
      <c r="Z4" s="168"/>
    </row>
    <row r="5" spans="1:26" ht="18.75" customHeight="1" x14ac:dyDescent="0.3">
      <c r="A5" s="223" t="s">
        <v>10104</v>
      </c>
      <c r="B5" s="223"/>
      <c r="C5" s="74"/>
      <c r="D5" s="74"/>
      <c r="E5" s="74"/>
      <c r="F5" s="74"/>
      <c r="G5" s="223" t="s">
        <v>9989</v>
      </c>
      <c r="H5" s="223"/>
      <c r="I5" s="223"/>
      <c r="J5" s="223"/>
      <c r="K5" s="223"/>
      <c r="N5" s="58"/>
      <c r="O5" s="58"/>
      <c r="P5" s="58"/>
      <c r="Q5" s="58"/>
      <c r="R5" s="58"/>
      <c r="S5" s="58"/>
      <c r="T5" s="58"/>
      <c r="U5" s="58"/>
      <c r="V5" s="58"/>
      <c r="W5" s="58"/>
      <c r="X5" s="58"/>
      <c r="Y5" s="58"/>
      <c r="Z5" s="58"/>
    </row>
    <row r="6" spans="1:26" ht="21" customHeight="1" x14ac:dyDescent="0.3">
      <c r="A6" s="223"/>
      <c r="B6" s="223"/>
      <c r="C6" s="74"/>
      <c r="D6" s="74"/>
      <c r="E6" s="74"/>
      <c r="F6" s="74"/>
      <c r="G6" s="223"/>
      <c r="H6" s="223"/>
      <c r="I6" s="223"/>
      <c r="J6" s="223"/>
      <c r="K6" s="223"/>
      <c r="N6" s="58"/>
      <c r="O6" s="58"/>
      <c r="P6" s="58"/>
      <c r="Q6" s="58"/>
      <c r="R6" s="58"/>
      <c r="S6" s="58"/>
      <c r="T6" s="58"/>
      <c r="U6" s="58"/>
      <c r="V6" s="58"/>
      <c r="W6" s="58"/>
      <c r="X6" s="58"/>
      <c r="Y6" s="58"/>
      <c r="Z6" s="58"/>
    </row>
    <row r="7" spans="1:26" ht="21" customHeight="1" x14ac:dyDescent="0.3">
      <c r="A7" s="212" t="s">
        <v>4138</v>
      </c>
      <c r="B7" s="212"/>
      <c r="C7" s="212"/>
      <c r="D7" s="212"/>
      <c r="E7" s="212"/>
      <c r="F7" s="212"/>
      <c r="G7" s="212"/>
      <c r="H7" s="212"/>
      <c r="I7" s="212"/>
      <c r="J7" s="212"/>
      <c r="K7" s="212"/>
    </row>
    <row r="8" spans="1:26" ht="21" customHeight="1" x14ac:dyDescent="0.3">
      <c r="A8" s="212"/>
      <c r="B8" s="212"/>
      <c r="C8" s="212"/>
      <c r="D8" s="212"/>
      <c r="E8" s="212"/>
      <c r="F8" s="212"/>
      <c r="G8" s="212"/>
      <c r="H8" s="212"/>
      <c r="I8" s="212"/>
      <c r="J8" s="212"/>
      <c r="K8" s="212"/>
      <c r="V8" s="171" t="s">
        <v>4390</v>
      </c>
      <c r="W8" s="171"/>
      <c r="X8" s="171"/>
      <c r="Y8" s="171"/>
      <c r="Z8" s="171"/>
    </row>
    <row r="9" spans="1:26" x14ac:dyDescent="0.3">
      <c r="B9" s="69" t="s">
        <v>0</v>
      </c>
      <c r="C9" s="222"/>
      <c r="D9" s="222"/>
      <c r="E9" s="222"/>
      <c r="F9" s="69" t="s">
        <v>1</v>
      </c>
      <c r="G9" s="222"/>
      <c r="H9" s="222"/>
      <c r="I9" s="222"/>
      <c r="J9" s="222"/>
      <c r="K9" s="222"/>
      <c r="V9" s="171"/>
      <c r="W9" s="171"/>
      <c r="X9" s="171"/>
      <c r="Y9" s="171"/>
      <c r="Z9" s="171"/>
    </row>
    <row r="10" spans="1:26" ht="18.75" customHeight="1" x14ac:dyDescent="0.3">
      <c r="B10" s="69" t="s">
        <v>2</v>
      </c>
      <c r="C10" s="222"/>
      <c r="D10" s="222"/>
      <c r="E10" s="222"/>
      <c r="F10" s="222"/>
      <c r="G10" s="222"/>
      <c r="H10" s="222"/>
      <c r="I10" s="222"/>
      <c r="J10" s="222"/>
      <c r="K10" s="222"/>
      <c r="N10" s="172" t="s">
        <v>4380</v>
      </c>
      <c r="O10" s="172"/>
      <c r="P10" s="172"/>
      <c r="Q10" s="172"/>
      <c r="R10" s="172"/>
      <c r="V10" s="171"/>
      <c r="W10" s="171"/>
      <c r="X10" s="171"/>
      <c r="Y10" s="171"/>
      <c r="Z10" s="171"/>
    </row>
    <row r="11" spans="1:26" ht="18.75" customHeight="1" x14ac:dyDescent="0.3">
      <c r="B11" s="69" t="s">
        <v>3</v>
      </c>
      <c r="C11" s="225"/>
      <c r="D11" s="225"/>
      <c r="E11" s="225"/>
      <c r="F11" s="225"/>
      <c r="G11" s="225"/>
      <c r="H11" s="225"/>
      <c r="I11" s="225"/>
      <c r="J11" s="225"/>
      <c r="K11" s="225"/>
      <c r="N11" s="172"/>
      <c r="O11" s="172"/>
      <c r="P11" s="172"/>
      <c r="Q11" s="172"/>
      <c r="R11" s="172"/>
      <c r="T11" s="174" t="s">
        <v>4398</v>
      </c>
      <c r="U11" s="175"/>
      <c r="V11" s="175"/>
      <c r="W11" s="175"/>
      <c r="X11" s="175"/>
      <c r="Y11" s="175"/>
      <c r="Z11" s="176"/>
    </row>
    <row r="12" spans="1:26" ht="18.75" customHeight="1" x14ac:dyDescent="0.3">
      <c r="B12" s="69" t="s">
        <v>4</v>
      </c>
      <c r="C12" s="222"/>
      <c r="D12" s="222"/>
      <c r="E12" s="69" t="s">
        <v>5</v>
      </c>
      <c r="F12" s="222"/>
      <c r="G12" s="222"/>
      <c r="H12" s="222"/>
      <c r="I12" s="222"/>
      <c r="J12" s="222"/>
      <c r="K12" s="222"/>
      <c r="L12" s="13"/>
      <c r="N12" s="172"/>
      <c r="O12" s="172"/>
      <c r="P12" s="172"/>
      <c r="Q12" s="172"/>
      <c r="R12" s="172"/>
      <c r="T12" s="8" t="s">
        <v>4396</v>
      </c>
    </row>
    <row r="13" spans="1:26" ht="18.75" customHeight="1" x14ac:dyDescent="0.3">
      <c r="B13" s="69" t="s">
        <v>6</v>
      </c>
      <c r="C13" s="226"/>
      <c r="D13" s="226"/>
      <c r="E13" s="226"/>
      <c r="F13" s="69" t="s">
        <v>7</v>
      </c>
      <c r="G13" s="227"/>
      <c r="H13" s="222"/>
      <c r="I13" s="222"/>
      <c r="J13" s="222"/>
      <c r="K13" s="222"/>
      <c r="N13" s="172"/>
      <c r="O13" s="172"/>
      <c r="P13" s="172"/>
      <c r="Q13" s="172"/>
      <c r="R13" s="172"/>
      <c r="T13" s="60" t="s">
        <v>4392</v>
      </c>
      <c r="U13" s="60">
        <v>1131</v>
      </c>
      <c r="V13" s="60">
        <v>5000</v>
      </c>
      <c r="W13" s="61" t="s">
        <v>4393</v>
      </c>
      <c r="X13" s="61" t="s">
        <v>4394</v>
      </c>
      <c r="Y13" s="60">
        <v>6571</v>
      </c>
      <c r="Z13" s="60">
        <v>430</v>
      </c>
    </row>
    <row r="14" spans="1:26" ht="18.75" customHeight="1" x14ac:dyDescent="0.3">
      <c r="B14" s="69" t="s">
        <v>8</v>
      </c>
      <c r="C14" s="222"/>
      <c r="D14" s="222"/>
      <c r="E14" s="222"/>
      <c r="F14" s="235" t="s">
        <v>9</v>
      </c>
      <c r="G14" s="235"/>
      <c r="H14" s="224"/>
      <c r="I14" s="224"/>
      <c r="J14" s="224"/>
      <c r="K14" s="224"/>
      <c r="N14" s="172"/>
      <c r="O14" s="172"/>
      <c r="P14" s="172"/>
      <c r="Q14" s="172"/>
      <c r="R14" s="172"/>
      <c r="T14" s="173" t="s">
        <v>4397</v>
      </c>
      <c r="U14" s="173"/>
    </row>
    <row r="15" spans="1:26" ht="18.75" customHeight="1" x14ac:dyDescent="0.3">
      <c r="B15" s="6"/>
      <c r="C15" s="12"/>
      <c r="D15" s="12"/>
      <c r="E15" s="12"/>
      <c r="F15" s="235" t="s">
        <v>10</v>
      </c>
      <c r="G15" s="235"/>
      <c r="H15" s="224"/>
      <c r="I15" s="224"/>
      <c r="J15" s="224"/>
      <c r="K15" s="224"/>
      <c r="N15" s="172"/>
      <c r="O15" s="172"/>
      <c r="P15" s="172"/>
      <c r="Q15" s="172"/>
      <c r="R15" s="172"/>
      <c r="T15" s="62" t="s">
        <v>4395</v>
      </c>
    </row>
    <row r="16" spans="1:26" x14ac:dyDescent="0.3">
      <c r="B16" s="69" t="s">
        <v>4007</v>
      </c>
      <c r="C16" s="41"/>
      <c r="D16" s="12"/>
      <c r="E16" s="12"/>
      <c r="F16" s="16"/>
      <c r="G16" s="16"/>
      <c r="H16" s="15"/>
      <c r="I16" s="15"/>
      <c r="J16" s="15"/>
      <c r="K16" s="15"/>
    </row>
    <row r="17" spans="1:28" ht="21" customHeight="1" x14ac:dyDescent="0.3">
      <c r="A17" s="212" t="s">
        <v>4046</v>
      </c>
      <c r="B17" s="212"/>
      <c r="C17" s="212"/>
      <c r="D17" s="212"/>
      <c r="E17" s="212"/>
      <c r="F17" s="212"/>
      <c r="G17" s="212"/>
      <c r="H17" s="212"/>
      <c r="I17" s="212"/>
      <c r="J17" s="212"/>
      <c r="K17" s="212"/>
      <c r="L17" s="14"/>
      <c r="T17" s="177" t="s">
        <v>4399</v>
      </c>
      <c r="U17" s="177"/>
      <c r="V17" s="177"/>
      <c r="W17" s="177"/>
      <c r="X17" s="177"/>
      <c r="Y17" s="177"/>
    </row>
    <row r="18" spans="1:28" ht="21" customHeight="1" x14ac:dyDescent="0.3">
      <c r="A18" s="212"/>
      <c r="B18" s="212"/>
      <c r="C18" s="212"/>
      <c r="D18" s="212"/>
      <c r="E18" s="212"/>
      <c r="F18" s="212"/>
      <c r="G18" s="212"/>
      <c r="H18" s="212"/>
      <c r="I18" s="212"/>
      <c r="J18" s="212"/>
      <c r="K18" s="212"/>
      <c r="M18" s="233" t="s">
        <v>10069</v>
      </c>
      <c r="N18" s="234"/>
      <c r="O18" s="234"/>
      <c r="P18" s="234"/>
      <c r="Q18" s="234"/>
      <c r="R18" s="234"/>
      <c r="T18" s="169" t="s">
        <v>10006</v>
      </c>
      <c r="U18" s="169"/>
      <c r="V18" s="169"/>
      <c r="W18" s="169"/>
      <c r="X18" s="169"/>
      <c r="Y18" s="169"/>
      <c r="Z18" s="169"/>
    </row>
    <row r="19" spans="1:28" ht="24" customHeight="1" x14ac:dyDescent="0.4">
      <c r="B19" s="6" t="s">
        <v>4006</v>
      </c>
      <c r="C19" s="40"/>
      <c r="D19" s="7"/>
      <c r="E19" s="7"/>
      <c r="F19" s="7"/>
      <c r="G19" s="7"/>
      <c r="H19" s="7"/>
      <c r="I19" s="7"/>
      <c r="J19" s="7"/>
      <c r="K19" s="7"/>
      <c r="M19" s="234"/>
      <c r="N19" s="234"/>
      <c r="O19" s="234"/>
      <c r="P19" s="234"/>
      <c r="Q19" s="234"/>
      <c r="R19" s="234"/>
      <c r="T19" s="170" t="s">
        <v>10007</v>
      </c>
      <c r="U19" s="170"/>
      <c r="V19" s="170"/>
      <c r="W19" s="170"/>
      <c r="X19" s="103">
        <f>C22-'CALCUL COÛT'!A9</f>
        <v>0</v>
      </c>
      <c r="Y19" s="102"/>
      <c r="Z19" s="102"/>
    </row>
    <row r="20" spans="1:28" ht="21" customHeight="1" x14ac:dyDescent="0.3">
      <c r="A20" s="212" t="s">
        <v>4047</v>
      </c>
      <c r="B20" s="212"/>
      <c r="C20" s="212"/>
      <c r="D20" s="212"/>
      <c r="E20" s="212"/>
      <c r="F20" s="212"/>
      <c r="G20" s="212"/>
      <c r="H20" s="212"/>
      <c r="I20" s="212"/>
      <c r="J20" s="212"/>
      <c r="K20" s="212"/>
      <c r="M20" s="234"/>
      <c r="N20" s="234"/>
      <c r="O20" s="234"/>
      <c r="P20" s="234"/>
      <c r="Q20" s="234"/>
      <c r="R20" s="234"/>
    </row>
    <row r="21" spans="1:28" ht="21" customHeight="1" x14ac:dyDescent="0.3">
      <c r="A21" s="212"/>
      <c r="B21" s="212"/>
      <c r="C21" s="212"/>
      <c r="D21" s="212"/>
      <c r="E21" s="212"/>
      <c r="F21" s="212"/>
      <c r="G21" s="212"/>
      <c r="H21" s="212"/>
      <c r="I21" s="212"/>
      <c r="J21" s="212"/>
      <c r="K21" s="212"/>
      <c r="M21" s="234"/>
      <c r="N21" s="234"/>
      <c r="O21" s="234"/>
      <c r="P21" s="234"/>
      <c r="Q21" s="234"/>
      <c r="R21" s="234"/>
      <c r="T21" s="230" t="s">
        <v>10079</v>
      </c>
      <c r="U21" s="230"/>
      <c r="V21" s="230"/>
      <c r="W21" s="230"/>
      <c r="X21" s="230"/>
      <c r="Y21" s="230"/>
    </row>
    <row r="22" spans="1:28" ht="18.75" customHeight="1" x14ac:dyDescent="0.3">
      <c r="A22" s="48"/>
      <c r="B22" s="52" t="s">
        <v>4369</v>
      </c>
      <c r="C22" s="50"/>
      <c r="D22" s="53" t="s">
        <v>4374</v>
      </c>
      <c r="E22" s="236" t="str">
        <f>IF(C22&lt;1," ","RENDEZ-VOUS SUR L'ONGLET CAGE")</f>
        <v xml:space="preserve"> </v>
      </c>
      <c r="F22" s="236"/>
      <c r="G22" s="236"/>
      <c r="H22" s="236"/>
      <c r="I22" s="236"/>
      <c r="J22" s="236"/>
      <c r="K22" s="236"/>
      <c r="M22" s="234"/>
      <c r="N22" s="234"/>
      <c r="O22" s="234"/>
      <c r="P22" s="234"/>
      <c r="Q22" s="234"/>
      <c r="R22" s="234"/>
      <c r="T22" s="230"/>
      <c r="U22" s="230"/>
      <c r="V22" s="230"/>
      <c r="W22" s="230"/>
      <c r="X22" s="230"/>
      <c r="Y22" s="230"/>
    </row>
    <row r="23" spans="1:28" x14ac:dyDescent="0.3">
      <c r="B23" s="6" t="s">
        <v>11</v>
      </c>
      <c r="C23" s="122">
        <f>CAGE!B8</f>
        <v>0</v>
      </c>
      <c r="D23" s="17" t="s">
        <v>4001</v>
      </c>
      <c r="E23" s="187" t="s">
        <v>12</v>
      </c>
      <c r="F23" s="187"/>
      <c r="G23" s="124">
        <f>CAGE!D8</f>
        <v>0</v>
      </c>
      <c r="H23" s="7" t="s">
        <v>4005</v>
      </c>
      <c r="I23" s="7"/>
      <c r="J23" s="7"/>
      <c r="K23" s="7"/>
      <c r="T23" s="231" t="s">
        <v>9970</v>
      </c>
      <c r="U23" s="231"/>
      <c r="V23" s="79"/>
      <c r="W23" s="77"/>
      <c r="X23" s="77"/>
    </row>
    <row r="24" spans="1:28" ht="24" x14ac:dyDescent="0.4">
      <c r="B24" s="6" t="s">
        <v>13</v>
      </c>
      <c r="C24" s="123">
        <f>CAGE!B7</f>
        <v>0</v>
      </c>
      <c r="D24" s="219" t="s">
        <v>4137</v>
      </c>
      <c r="E24" s="219"/>
      <c r="F24" s="219"/>
      <c r="G24" s="219"/>
      <c r="H24" s="166"/>
      <c r="I24" s="166"/>
      <c r="J24" s="166"/>
      <c r="K24" s="166"/>
      <c r="AB24" s="49"/>
    </row>
    <row r="25" spans="1:28" ht="24" x14ac:dyDescent="0.4">
      <c r="A25" s="212" t="s">
        <v>4056</v>
      </c>
      <c r="B25" s="212"/>
      <c r="C25" s="212"/>
      <c r="D25" s="212"/>
      <c r="E25" s="212"/>
      <c r="F25" s="212"/>
      <c r="G25" s="212"/>
      <c r="H25" s="212"/>
      <c r="I25" s="212"/>
      <c r="J25" s="212"/>
      <c r="K25" s="212"/>
      <c r="M25" s="232" t="s">
        <v>10073</v>
      </c>
      <c r="N25" s="232"/>
      <c r="O25" s="232"/>
      <c r="P25" s="232"/>
      <c r="Q25" s="232"/>
      <c r="R25" s="232"/>
      <c r="S25" s="232"/>
      <c r="T25" s="232"/>
      <c r="U25" s="232"/>
      <c r="V25" s="232"/>
      <c r="W25" s="232"/>
      <c r="X25" s="232"/>
      <c r="Y25" s="232"/>
      <c r="Z25" s="232"/>
      <c r="AB25" s="49"/>
    </row>
    <row r="26" spans="1:28" ht="24" x14ac:dyDescent="0.4">
      <c r="A26" s="212"/>
      <c r="B26" s="212"/>
      <c r="C26" s="212"/>
      <c r="D26" s="212"/>
      <c r="E26" s="212"/>
      <c r="F26" s="212"/>
      <c r="G26" s="212"/>
      <c r="H26" s="212"/>
      <c r="I26" s="212"/>
      <c r="J26" s="212"/>
      <c r="K26" s="212"/>
      <c r="M26" s="232"/>
      <c r="N26" s="232"/>
      <c r="O26" s="232"/>
      <c r="P26" s="232"/>
      <c r="Q26" s="232"/>
      <c r="R26" s="232"/>
      <c r="S26" s="232"/>
      <c r="T26" s="232"/>
      <c r="U26" s="232"/>
      <c r="V26" s="232"/>
      <c r="W26" s="232"/>
      <c r="X26" s="232"/>
      <c r="Y26" s="232"/>
      <c r="Z26" s="232"/>
      <c r="AB26" s="49"/>
    </row>
    <row r="27" spans="1:28" ht="18.75" customHeight="1" x14ac:dyDescent="0.35">
      <c r="B27" s="4" t="s">
        <v>34</v>
      </c>
      <c r="C27" s="23"/>
      <c r="E27" s="214" t="str">
        <f>IF(C27="OUI","Vous êtes invité(e) à lire le règlement de l'exposition","")</f>
        <v/>
      </c>
      <c r="F27" s="214"/>
      <c r="G27" s="214"/>
      <c r="H27" s="214"/>
      <c r="I27" s="214"/>
      <c r="J27" s="214"/>
      <c r="K27" s="214"/>
      <c r="M27" s="228" t="s">
        <v>4400</v>
      </c>
      <c r="N27" s="228"/>
      <c r="O27" s="228"/>
      <c r="P27" s="228"/>
      <c r="Q27" s="228"/>
      <c r="R27" s="228"/>
      <c r="S27" s="228"/>
      <c r="T27" s="228"/>
      <c r="U27" s="228"/>
      <c r="V27" s="228"/>
      <c r="W27" s="228"/>
      <c r="X27" s="228"/>
      <c r="Y27" s="228"/>
      <c r="Z27" s="228"/>
    </row>
    <row r="28" spans="1:28" ht="18.75" customHeight="1" x14ac:dyDescent="0.3">
      <c r="A28" s="213" t="s">
        <v>9971</v>
      </c>
      <c r="B28" s="213"/>
      <c r="C28" s="213"/>
      <c r="D28" s="213"/>
      <c r="E28" s="78"/>
      <c r="M28" s="228" t="s">
        <v>4384</v>
      </c>
      <c r="N28" s="228"/>
      <c r="O28" s="228"/>
      <c r="P28" s="228"/>
      <c r="Q28" s="228"/>
      <c r="R28" s="228"/>
      <c r="S28" s="228"/>
      <c r="T28" s="228"/>
      <c r="U28" s="228"/>
      <c r="V28" s="228"/>
      <c r="W28" s="228"/>
      <c r="X28" s="228"/>
      <c r="Y28" s="228"/>
      <c r="Z28" s="228"/>
    </row>
    <row r="29" spans="1:28" ht="18.75" customHeight="1" x14ac:dyDescent="0.3">
      <c r="T29" s="51"/>
      <c r="U29" s="51"/>
      <c r="V29" s="51"/>
      <c r="W29" s="51"/>
      <c r="X29" s="51"/>
      <c r="Y29" s="51"/>
      <c r="Z29" s="51"/>
    </row>
    <row r="30" spans="1:28" ht="24.95" customHeight="1" x14ac:dyDescent="0.3">
      <c r="B30" s="4" t="s">
        <v>4387</v>
      </c>
      <c r="C30" s="54">
        <f>IF(C16="OUI",'CALCUL COÛT'!B7,'CALCUL COÛT'!I7)</f>
        <v>10</v>
      </c>
      <c r="D30" s="8" t="s">
        <v>35</v>
      </c>
      <c r="E30" s="55">
        <f>IF(C16="OUI",8,10)</f>
        <v>10</v>
      </c>
      <c r="F30" s="206" t="s">
        <v>4383</v>
      </c>
      <c r="G30" s="206"/>
      <c r="H30" s="206"/>
      <c r="I30" s="207"/>
      <c r="J30" s="208"/>
      <c r="K30" s="209"/>
      <c r="M30" s="232" t="s">
        <v>9972</v>
      </c>
      <c r="N30" s="232"/>
      <c r="O30" s="232"/>
      <c r="P30" s="232"/>
      <c r="Q30" s="232"/>
      <c r="R30" s="51"/>
      <c r="T30" s="229" t="s">
        <v>4385</v>
      </c>
      <c r="U30" s="229"/>
      <c r="V30" s="229"/>
      <c r="W30" s="229"/>
      <c r="X30" s="229"/>
      <c r="Y30" s="229"/>
      <c r="Z30" s="229"/>
    </row>
    <row r="31" spans="1:28" ht="24.95" customHeight="1" thickBot="1" x14ac:dyDescent="0.35">
      <c r="A31" s="218"/>
      <c r="B31" s="218"/>
      <c r="C31" s="218"/>
      <c r="D31" s="218"/>
      <c r="E31" s="218"/>
      <c r="F31" s="218"/>
      <c r="G31" s="218"/>
      <c r="H31" s="218"/>
      <c r="I31" s="218"/>
      <c r="J31" s="218"/>
      <c r="K31" s="218"/>
      <c r="M31" s="213"/>
      <c r="N31" s="213"/>
      <c r="O31" s="213"/>
      <c r="P31" s="213"/>
      <c r="Q31" s="213"/>
      <c r="R31" s="51"/>
    </row>
    <row r="32" spans="1:28" ht="19.5" thickBot="1" x14ac:dyDescent="0.35">
      <c r="D32" s="4" t="s">
        <v>36</v>
      </c>
      <c r="E32" s="215"/>
      <c r="F32" s="216"/>
      <c r="G32" s="217"/>
      <c r="H32" s="9" t="s">
        <v>4012</v>
      </c>
      <c r="I32" s="210"/>
      <c r="J32" s="211"/>
    </row>
    <row r="34" spans="1:18" outlineLevel="2" x14ac:dyDescent="0.3">
      <c r="A34" s="252" t="s">
        <v>10048</v>
      </c>
      <c r="B34" s="252"/>
      <c r="C34" s="252"/>
      <c r="D34" s="252"/>
      <c r="E34" s="252"/>
      <c r="F34" s="252"/>
      <c r="G34" s="252"/>
      <c r="H34" s="252"/>
      <c r="I34" s="252"/>
      <c r="J34" s="252"/>
      <c r="K34" s="252"/>
    </row>
    <row r="35" spans="1:18" outlineLevel="2" x14ac:dyDescent="0.3">
      <c r="A35" s="252"/>
      <c r="B35" s="252"/>
      <c r="C35" s="252"/>
      <c r="D35" s="252"/>
      <c r="E35" s="252"/>
      <c r="F35" s="252"/>
      <c r="G35" s="252"/>
      <c r="H35" s="252"/>
      <c r="I35" s="252"/>
      <c r="J35" s="252"/>
      <c r="K35" s="252"/>
    </row>
    <row r="36" spans="1:18" ht="18.75" customHeight="1" outlineLevel="2" x14ac:dyDescent="0.3">
      <c r="A36" s="87"/>
      <c r="B36" s="87"/>
      <c r="C36" s="87"/>
      <c r="D36" s="87"/>
      <c r="E36" s="87"/>
      <c r="F36" s="87"/>
      <c r="G36" s="87"/>
      <c r="H36" s="87"/>
      <c r="I36" s="87"/>
      <c r="J36" s="87"/>
      <c r="K36" s="87"/>
    </row>
    <row r="37" spans="1:18" ht="18.75" customHeight="1" outlineLevel="2" x14ac:dyDescent="0.3">
      <c r="A37" s="179" t="s">
        <v>9981</v>
      </c>
      <c r="B37" s="180"/>
      <c r="C37" s="180"/>
      <c r="D37" s="180"/>
      <c r="E37" s="180"/>
      <c r="F37" s="180"/>
      <c r="G37" s="180"/>
      <c r="H37" s="180"/>
      <c r="I37" s="180"/>
      <c r="J37" s="180"/>
      <c r="K37" s="253" t="b">
        <v>0</v>
      </c>
    </row>
    <row r="38" spans="1:18" ht="18.75" customHeight="1" outlineLevel="2" x14ac:dyDescent="0.3">
      <c r="A38" s="181"/>
      <c r="B38" s="182"/>
      <c r="C38" s="182"/>
      <c r="D38" s="182"/>
      <c r="E38" s="182"/>
      <c r="F38" s="182"/>
      <c r="G38" s="182"/>
      <c r="H38" s="182"/>
      <c r="I38" s="182"/>
      <c r="J38" s="182"/>
      <c r="K38" s="254"/>
    </row>
    <row r="39" spans="1:18" ht="26.25" outlineLevel="2" x14ac:dyDescent="0.4">
      <c r="F39" s="247" t="s">
        <v>9980</v>
      </c>
      <c r="G39" s="248"/>
      <c r="H39" s="249">
        <v>45894</v>
      </c>
      <c r="I39" s="250"/>
      <c r="J39" s="250"/>
      <c r="K39" s="251"/>
    </row>
    <row r="40" spans="1:18" outlineLevel="2" x14ac:dyDescent="0.3">
      <c r="A40" s="187" t="s">
        <v>10035</v>
      </c>
      <c r="B40" s="187"/>
      <c r="C40" s="85">
        <f>I32</f>
        <v>0</v>
      </c>
      <c r="D40" s="7"/>
      <c r="E40" s="7"/>
      <c r="F40" s="7"/>
      <c r="G40" s="7"/>
      <c r="H40" s="7"/>
      <c r="I40" s="7"/>
      <c r="J40" s="7"/>
      <c r="K40" s="7"/>
    </row>
    <row r="41" spans="1:18" outlineLevel="2" x14ac:dyDescent="0.3">
      <c r="A41" s="187" t="s">
        <v>10036</v>
      </c>
      <c r="B41" s="187"/>
      <c r="C41" s="90"/>
      <c r="D41" s="6" t="s">
        <v>9973</v>
      </c>
      <c r="E41" s="97"/>
      <c r="F41" s="7" t="s">
        <v>9974</v>
      </c>
      <c r="G41" s="7"/>
      <c r="H41" s="7"/>
      <c r="I41" s="240" t="str">
        <f>IF(E42="AVANT","VALIDÉ","HORS DÉLAI")</f>
        <v>VALIDÉ</v>
      </c>
      <c r="J41" s="241"/>
      <c r="K41" s="242"/>
      <c r="P41" s="12" t="s">
        <v>10047</v>
      </c>
    </row>
    <row r="42" spans="1:18" ht="18.75" customHeight="1" outlineLevel="2" x14ac:dyDescent="0.3">
      <c r="A42" s="12"/>
      <c r="B42" s="12" t="s">
        <v>9978</v>
      </c>
      <c r="C42" s="91">
        <f>ABS(P43)</f>
        <v>45894</v>
      </c>
      <c r="D42" s="6" t="s">
        <v>9979</v>
      </c>
      <c r="E42" s="84" t="str">
        <f>IF(P43&lt;0,"APRÈS","AVANT")</f>
        <v>AVANT</v>
      </c>
      <c r="F42" s="82" t="s">
        <v>9984</v>
      </c>
      <c r="G42" s="82"/>
      <c r="H42" s="82"/>
      <c r="I42" s="243"/>
      <c r="J42" s="244"/>
      <c r="K42" s="245"/>
      <c r="P42" s="112" t="str">
        <f>CONCATENATE('Age des chats'!Q2,"a ",'Age des chats'!Q3,"m",'Age des chats'!Q4,"j")</f>
        <v>125a 1507m25j</v>
      </c>
    </row>
    <row r="43" spans="1:18" ht="18.75" customHeight="1" outlineLevel="2" x14ac:dyDescent="0.3">
      <c r="A43" s="12"/>
      <c r="B43" s="12"/>
      <c r="D43" s="6"/>
      <c r="E43" s="86"/>
      <c r="F43" s="86"/>
      <c r="G43" s="86"/>
      <c r="H43" s="86"/>
      <c r="I43" s="86"/>
      <c r="J43" s="86"/>
      <c r="K43" s="86"/>
      <c r="P43" s="113">
        <f>LISTES!V1-C41</f>
        <v>45894</v>
      </c>
    </row>
    <row r="44" spans="1:18" ht="18.75" customHeight="1" outlineLevel="2" x14ac:dyDescent="0.3">
      <c r="A44" s="179" t="s">
        <v>9982</v>
      </c>
      <c r="B44" s="180"/>
      <c r="C44" s="180"/>
      <c r="D44" s="180"/>
      <c r="E44" s="180"/>
      <c r="F44" s="180"/>
      <c r="G44" s="180"/>
      <c r="H44" s="180"/>
      <c r="I44" s="180"/>
      <c r="J44" s="256"/>
      <c r="K44" s="255" t="b">
        <v>0</v>
      </c>
    </row>
    <row r="45" spans="1:18" ht="18.75" customHeight="1" outlineLevel="2" x14ac:dyDescent="0.3">
      <c r="A45" s="181"/>
      <c r="B45" s="182"/>
      <c r="C45" s="182"/>
      <c r="D45" s="182"/>
      <c r="E45" s="182"/>
      <c r="F45" s="182"/>
      <c r="G45" s="182"/>
      <c r="H45" s="182"/>
      <c r="I45" s="182"/>
      <c r="J45" s="257"/>
      <c r="K45" s="255"/>
    </row>
    <row r="46" spans="1:18" outlineLevel="2" x14ac:dyDescent="0.3">
      <c r="A46" s="7"/>
      <c r="B46" s="7"/>
      <c r="C46" s="7"/>
      <c r="D46" s="7"/>
      <c r="E46" s="7"/>
      <c r="F46" s="7"/>
      <c r="G46" s="7"/>
      <c r="H46" s="7"/>
      <c r="I46" s="7"/>
      <c r="J46" s="7"/>
      <c r="K46" s="7"/>
    </row>
    <row r="47" spans="1:18" ht="26.25" outlineLevel="2" x14ac:dyDescent="0.3">
      <c r="A47" s="6"/>
      <c r="B47" s="6" t="s">
        <v>10038</v>
      </c>
      <c r="C47" s="95"/>
      <c r="D47" s="187" t="s">
        <v>10031</v>
      </c>
      <c r="E47" s="187"/>
      <c r="F47" s="98"/>
      <c r="G47" s="6" t="s">
        <v>9973</v>
      </c>
      <c r="H47" s="99"/>
      <c r="I47" s="7" t="s">
        <v>9974</v>
      </c>
      <c r="J47" s="7"/>
      <c r="K47" s="7"/>
      <c r="M47" s="92"/>
    </row>
    <row r="48" spans="1:18" ht="26.25" outlineLevel="2" x14ac:dyDescent="0.3">
      <c r="A48" s="6"/>
      <c r="B48" s="6" t="s">
        <v>10037</v>
      </c>
      <c r="C48" s="237"/>
      <c r="D48" s="238"/>
      <c r="E48" s="238"/>
      <c r="F48" s="238"/>
      <c r="G48" s="238"/>
      <c r="H48" s="238"/>
      <c r="I48" s="238"/>
      <c r="J48" s="238"/>
      <c r="K48" s="239"/>
      <c r="P48" s="89"/>
      <c r="Q48" s="89"/>
      <c r="R48" s="89"/>
    </row>
    <row r="49" spans="1:11" ht="26.25" outlineLevel="2" x14ac:dyDescent="0.3">
      <c r="A49" s="187" t="s">
        <v>10039</v>
      </c>
      <c r="B49" s="187"/>
      <c r="C49" s="187"/>
      <c r="D49" s="80">
        <f>C47-C30</f>
        <v>-10</v>
      </c>
      <c r="E49" s="17"/>
      <c r="F49" s="82"/>
      <c r="G49" s="83"/>
      <c r="H49" s="82"/>
      <c r="I49" s="240" t="str">
        <f>IF(C50="DIFFÉRENT DU","À RÉGULARISER","VALIDÉ")</f>
        <v>À RÉGULARISER</v>
      </c>
      <c r="J49" s="241"/>
      <c r="K49" s="242"/>
    </row>
    <row r="50" spans="1:11" outlineLevel="2" x14ac:dyDescent="0.3">
      <c r="A50" s="7"/>
      <c r="B50" s="6" t="s">
        <v>10040</v>
      </c>
      <c r="C50" s="81" t="str">
        <f>IF(C47-C30=0,"CONFORME AU","DIFFÉRENT DU")</f>
        <v>DIFFÉRENT DU</v>
      </c>
      <c r="D50" s="246" t="s">
        <v>9977</v>
      </c>
      <c r="E50" s="246"/>
      <c r="F50" s="246"/>
      <c r="G50" s="246"/>
      <c r="H50" s="246"/>
      <c r="I50" s="243"/>
      <c r="J50" s="244"/>
      <c r="K50" s="245"/>
    </row>
    <row r="51" spans="1:11" ht="18.75" customHeight="1" outlineLevel="2" x14ac:dyDescent="0.3">
      <c r="A51" s="7"/>
      <c r="B51" s="6"/>
      <c r="C51" s="84"/>
      <c r="D51" s="17"/>
      <c r="E51" s="17"/>
      <c r="F51" s="17"/>
      <c r="G51" s="17"/>
      <c r="H51" s="17"/>
      <c r="I51" s="7"/>
      <c r="J51" s="7"/>
      <c r="K51" s="7"/>
    </row>
    <row r="52" spans="1:11" ht="18.75" customHeight="1" outlineLevel="2" x14ac:dyDescent="0.3">
      <c r="A52" s="179" t="s">
        <v>9988</v>
      </c>
      <c r="B52" s="180"/>
      <c r="C52" s="180"/>
      <c r="D52" s="180"/>
      <c r="E52" s="180"/>
      <c r="F52" s="180"/>
      <c r="G52" s="180"/>
      <c r="H52" s="184">
        <v>100</v>
      </c>
      <c r="I52" s="104"/>
      <c r="J52" s="104"/>
      <c r="K52" s="204" t="b">
        <v>0</v>
      </c>
    </row>
    <row r="53" spans="1:11" ht="18.75" customHeight="1" outlineLevel="2" x14ac:dyDescent="0.3">
      <c r="A53" s="181"/>
      <c r="B53" s="182"/>
      <c r="C53" s="182"/>
      <c r="D53" s="182"/>
      <c r="E53" s="183"/>
      <c r="F53" s="182"/>
      <c r="G53" s="182"/>
      <c r="H53" s="185"/>
      <c r="I53" s="105"/>
      <c r="J53" s="105"/>
      <c r="K53" s="205"/>
    </row>
    <row r="54" spans="1:11" outlineLevel="2" x14ac:dyDescent="0.3">
      <c r="A54" s="201" t="s">
        <v>10034</v>
      </c>
      <c r="B54" s="202"/>
      <c r="C54" s="202"/>
      <c r="D54" s="202"/>
      <c r="E54" s="128"/>
      <c r="F54" s="107">
        <f t="shared" ref="F54:J54" si="0">E54+1</f>
        <v>1</v>
      </c>
      <c r="G54" s="94">
        <f t="shared" si="0"/>
        <v>2</v>
      </c>
      <c r="H54" s="94">
        <f t="shared" si="0"/>
        <v>3</v>
      </c>
      <c r="I54" s="94">
        <f t="shared" si="0"/>
        <v>4</v>
      </c>
      <c r="J54" s="94">
        <f t="shared" si="0"/>
        <v>5</v>
      </c>
      <c r="K54" s="7"/>
    </row>
    <row r="55" spans="1:11" ht="19.5" outlineLevel="2" thickBot="1" x14ac:dyDescent="0.35">
      <c r="A55" s="203"/>
      <c r="B55" s="203"/>
      <c r="C55" s="203"/>
      <c r="D55" s="203"/>
      <c r="E55" s="108">
        <f>J54+1</f>
        <v>6</v>
      </c>
      <c r="F55" s="109">
        <f>E55+1</f>
        <v>7</v>
      </c>
      <c r="G55" s="109">
        <f>F55+1</f>
        <v>8</v>
      </c>
      <c r="H55" s="109">
        <f>G55+1</f>
        <v>9</v>
      </c>
      <c r="I55" s="94">
        <f>H55+1</f>
        <v>10</v>
      </c>
      <c r="J55" s="94">
        <f>I55+1</f>
        <v>11</v>
      </c>
      <c r="K55" s="7"/>
    </row>
    <row r="56" spans="1:11" ht="20.25" outlineLevel="2" thickTop="1" thickBot="1" x14ac:dyDescent="0.35">
      <c r="A56" s="127"/>
      <c r="B56" s="127"/>
      <c r="C56" s="127"/>
      <c r="D56" s="127"/>
      <c r="E56" s="127"/>
      <c r="F56" s="127"/>
      <c r="G56" s="127"/>
      <c r="H56" s="127"/>
      <c r="I56" s="200" t="s">
        <v>9987</v>
      </c>
      <c r="J56" s="200"/>
      <c r="K56" s="110"/>
    </row>
    <row r="57" spans="1:11" ht="19.5" outlineLevel="2" thickTop="1" x14ac:dyDescent="0.3">
      <c r="A57" s="188"/>
      <c r="B57" s="189" t="s">
        <v>10032</v>
      </c>
      <c r="C57" s="189"/>
      <c r="D57" s="189"/>
      <c r="E57" s="189"/>
      <c r="F57" s="189"/>
      <c r="G57" s="189"/>
      <c r="H57" s="189"/>
      <c r="I57" s="189"/>
      <c r="J57" s="189"/>
      <c r="K57" s="189"/>
    </row>
    <row r="58" spans="1:11" ht="18.75" customHeight="1" outlineLevel="2" x14ac:dyDescent="0.3">
      <c r="A58" s="188"/>
      <c r="B58" s="189"/>
      <c r="C58" s="189"/>
      <c r="D58" s="189"/>
      <c r="E58" s="189"/>
      <c r="F58" s="189"/>
      <c r="G58" s="189"/>
      <c r="H58" s="189"/>
      <c r="I58" s="189"/>
      <c r="J58" s="189"/>
      <c r="K58" s="189"/>
    </row>
    <row r="59" spans="1:11" ht="28.5" outlineLevel="2" x14ac:dyDescent="0.3">
      <c r="A59" s="12"/>
      <c r="B59" s="199" t="s">
        <v>10077</v>
      </c>
      <c r="C59" s="199"/>
      <c r="D59" s="199"/>
      <c r="E59" s="199"/>
      <c r="F59" s="199"/>
      <c r="G59" s="199"/>
      <c r="H59" s="199"/>
      <c r="I59" s="199"/>
      <c r="J59" s="114"/>
      <c r="K59" s="7"/>
    </row>
    <row r="60" spans="1:11" outlineLevel="2" x14ac:dyDescent="0.3">
      <c r="A60" s="190" t="s">
        <v>10033</v>
      </c>
      <c r="B60" s="191"/>
      <c r="C60" s="191"/>
      <c r="D60" s="191"/>
      <c r="E60" s="191"/>
      <c r="F60" s="191"/>
      <c r="G60" s="191"/>
      <c r="H60" s="191"/>
      <c r="I60" s="191"/>
      <c r="J60" s="191"/>
      <c r="K60" s="192"/>
    </row>
    <row r="61" spans="1:11" outlineLevel="2" x14ac:dyDescent="0.3">
      <c r="A61" s="193"/>
      <c r="B61" s="194"/>
      <c r="C61" s="194"/>
      <c r="D61" s="194"/>
      <c r="E61" s="194"/>
      <c r="F61" s="194"/>
      <c r="G61" s="194"/>
      <c r="H61" s="194"/>
      <c r="I61" s="194"/>
      <c r="J61" s="194"/>
      <c r="K61" s="195"/>
    </row>
    <row r="62" spans="1:11" outlineLevel="2" x14ac:dyDescent="0.3">
      <c r="A62" s="193"/>
      <c r="B62" s="194"/>
      <c r="C62" s="194"/>
      <c r="D62" s="194"/>
      <c r="E62" s="194"/>
      <c r="F62" s="194"/>
      <c r="G62" s="194"/>
      <c r="H62" s="194"/>
      <c r="I62" s="194"/>
      <c r="J62" s="194"/>
      <c r="K62" s="195"/>
    </row>
    <row r="63" spans="1:11" outlineLevel="2" x14ac:dyDescent="0.3">
      <c r="A63" s="196"/>
      <c r="B63" s="197"/>
      <c r="C63" s="197"/>
      <c r="D63" s="197"/>
      <c r="E63" s="197"/>
      <c r="F63" s="197"/>
      <c r="G63" s="197"/>
      <c r="H63" s="197"/>
      <c r="I63" s="197"/>
      <c r="J63" s="197"/>
      <c r="K63" s="198"/>
    </row>
    <row r="64" spans="1:11" outlineLevel="2" x14ac:dyDescent="0.3">
      <c r="A64" s="6"/>
      <c r="B64" s="6"/>
      <c r="C64" s="12"/>
      <c r="D64" s="12"/>
      <c r="E64" s="12"/>
      <c r="F64" s="12"/>
      <c r="G64" s="12"/>
      <c r="H64" s="12"/>
      <c r="I64" s="12"/>
      <c r="J64" s="12"/>
      <c r="K64" s="12"/>
    </row>
    <row r="65" spans="1:11" ht="26.25" x14ac:dyDescent="0.3">
      <c r="A65" s="12"/>
      <c r="B65" s="88"/>
      <c r="C65" s="93"/>
      <c r="D65" s="186"/>
      <c r="E65" s="186"/>
      <c r="F65" s="186"/>
      <c r="G65" s="186"/>
      <c r="H65" s="186"/>
      <c r="I65" s="186"/>
      <c r="J65" s="186"/>
      <c r="K65" s="186"/>
    </row>
    <row r="66" spans="1:11" x14ac:dyDescent="0.3">
      <c r="A66" s="13"/>
      <c r="B66" s="13"/>
      <c r="C66" s="13"/>
      <c r="D66" s="13"/>
      <c r="E66" s="13"/>
      <c r="F66" s="13"/>
      <c r="G66" s="13"/>
      <c r="H66" s="13"/>
      <c r="I66" s="9"/>
      <c r="J66" s="9"/>
    </row>
    <row r="68" spans="1:11" x14ac:dyDescent="0.3">
      <c r="C68" s="13"/>
    </row>
    <row r="74" spans="1:11" x14ac:dyDescent="0.3">
      <c r="B74" s="178"/>
      <c r="C74" s="178"/>
      <c r="D74" s="178"/>
      <c r="E74" s="178"/>
      <c r="F74" s="178"/>
      <c r="G74" s="178"/>
      <c r="H74" s="178"/>
      <c r="I74" s="178"/>
      <c r="J74" s="178"/>
      <c r="K74" s="178"/>
    </row>
    <row r="75" spans="1:11" x14ac:dyDescent="0.3">
      <c r="B75" s="178"/>
      <c r="C75" s="178"/>
      <c r="D75" s="178"/>
      <c r="E75" s="178"/>
      <c r="F75" s="178"/>
      <c r="G75" s="178"/>
      <c r="H75" s="178"/>
      <c r="I75" s="178"/>
      <c r="J75" s="178"/>
      <c r="K75" s="178"/>
    </row>
  </sheetData>
  <sheetProtection algorithmName="SHA-512" hashValue="GIxRBx6vdr/gxQp3PGB4fUVSNXG4StdDhKGFwpsK/SZJOVuvChisDTueu57Ou2J/xi9TBPGNTyMHZ8RxgMbwqg==" saltValue="TBkGWPXX7na938cHRV5WCA==" spinCount="100000" sheet="1" objects="1" scenarios="1"/>
  <mergeCells count="75">
    <mergeCell ref="A34:K35"/>
    <mergeCell ref="A40:B40"/>
    <mergeCell ref="A41:B41"/>
    <mergeCell ref="D47:E47"/>
    <mergeCell ref="A37:J38"/>
    <mergeCell ref="K37:K38"/>
    <mergeCell ref="K44:K45"/>
    <mergeCell ref="A44:J45"/>
    <mergeCell ref="C48:K48"/>
    <mergeCell ref="I49:K50"/>
    <mergeCell ref="I41:K42"/>
    <mergeCell ref="D50:H50"/>
    <mergeCell ref="F39:G39"/>
    <mergeCell ref="H39:K39"/>
    <mergeCell ref="F14:G14"/>
    <mergeCell ref="H14:K14"/>
    <mergeCell ref="E22:K22"/>
    <mergeCell ref="C14:E14"/>
    <mergeCell ref="F15:G15"/>
    <mergeCell ref="A20:K21"/>
    <mergeCell ref="M31:Q31"/>
    <mergeCell ref="M27:Z27"/>
    <mergeCell ref="M28:Z28"/>
    <mergeCell ref="T30:Z30"/>
    <mergeCell ref="T21:Y22"/>
    <mergeCell ref="T23:U23"/>
    <mergeCell ref="M25:Z26"/>
    <mergeCell ref="M30:Q30"/>
    <mergeCell ref="M18:R22"/>
    <mergeCell ref="D24:G24"/>
    <mergeCell ref="A1:K4"/>
    <mergeCell ref="A7:K8"/>
    <mergeCell ref="C9:E9"/>
    <mergeCell ref="G9:K9"/>
    <mergeCell ref="C10:K10"/>
    <mergeCell ref="A5:B6"/>
    <mergeCell ref="G5:K6"/>
    <mergeCell ref="H15:K15"/>
    <mergeCell ref="E23:F23"/>
    <mergeCell ref="A17:K18"/>
    <mergeCell ref="C11:K11"/>
    <mergeCell ref="C13:E13"/>
    <mergeCell ref="G13:K13"/>
    <mergeCell ref="F12:K12"/>
    <mergeCell ref="C12:D12"/>
    <mergeCell ref="F30:H30"/>
    <mergeCell ref="I30:K30"/>
    <mergeCell ref="I32:J32"/>
    <mergeCell ref="A25:K26"/>
    <mergeCell ref="A28:D28"/>
    <mergeCell ref="E27:K27"/>
    <mergeCell ref="E32:G32"/>
    <mergeCell ref="A31:K31"/>
    <mergeCell ref="B74:K75"/>
    <mergeCell ref="A52:G53"/>
    <mergeCell ref="H52:H53"/>
    <mergeCell ref="D65:K65"/>
    <mergeCell ref="A49:C49"/>
    <mergeCell ref="A57:A58"/>
    <mergeCell ref="B57:K58"/>
    <mergeCell ref="A60:K63"/>
    <mergeCell ref="B59:I59"/>
    <mergeCell ref="I56:J56"/>
    <mergeCell ref="A54:D55"/>
    <mergeCell ref="K52:K53"/>
    <mergeCell ref="H24:K24"/>
    <mergeCell ref="M2:Z3"/>
    <mergeCell ref="M4:Z4"/>
    <mergeCell ref="T18:Z18"/>
    <mergeCell ref="T19:W19"/>
    <mergeCell ref="V8:Z10"/>
    <mergeCell ref="N10:R15"/>
    <mergeCell ref="T14:U14"/>
    <mergeCell ref="T11:Z11"/>
    <mergeCell ref="T17:Y17"/>
  </mergeCells>
  <conditionalFormatting sqref="A56">
    <cfRule type="expression" dxfId="883" priority="45">
      <formula>$E$54&lt;&gt;""</formula>
    </cfRule>
  </conditionalFormatting>
  <conditionalFormatting sqref="A28:D28">
    <cfRule type="expression" dxfId="882" priority="232">
      <formula>$C$16=""</formula>
    </cfRule>
    <cfRule type="expression" dxfId="881" priority="141">
      <formula>$V$23&lt;&gt;"OUI"</formula>
    </cfRule>
  </conditionalFormatting>
  <conditionalFormatting sqref="A22:E22 A27:B27 B30 A31">
    <cfRule type="expression" dxfId="880" priority="233">
      <formula>$C$16=""</formula>
    </cfRule>
  </conditionalFormatting>
  <conditionalFormatting sqref="A17:K18">
    <cfRule type="expression" dxfId="877" priority="245">
      <formula>$C$16=""</formula>
    </cfRule>
  </conditionalFormatting>
  <conditionalFormatting sqref="A20:K21">
    <cfRule type="expression" dxfId="876" priority="243">
      <formula>$C$16=""</formula>
    </cfRule>
  </conditionalFormatting>
  <conditionalFormatting sqref="A25:K26">
    <cfRule type="expression" dxfId="875" priority="235">
      <formula>$C$16=""</formula>
    </cfRule>
  </conditionalFormatting>
  <conditionalFormatting sqref="A60:K63">
    <cfRule type="expression" dxfId="874" priority="80">
      <formula>$K$56="OK"</formula>
    </cfRule>
    <cfRule type="expression" dxfId="873" priority="79">
      <formula>$K$56=""</formula>
    </cfRule>
  </conditionalFormatting>
  <conditionalFormatting sqref="B19">
    <cfRule type="expression" dxfId="872" priority="244">
      <formula>$C$16=""</formula>
    </cfRule>
  </conditionalFormatting>
  <conditionalFormatting sqref="B59">
    <cfRule type="expression" dxfId="871" priority="22">
      <formula>$K$56&lt;&gt;"OK"</formula>
    </cfRule>
  </conditionalFormatting>
  <conditionalFormatting sqref="B57:K58">
    <cfRule type="expression" dxfId="869" priority="60">
      <formula>$K$56="OK"</formula>
    </cfRule>
  </conditionalFormatting>
  <conditionalFormatting sqref="B74:K75">
    <cfRule type="expression" dxfId="868" priority="61">
      <formula>$K$56="OK"</formula>
    </cfRule>
  </conditionalFormatting>
  <conditionalFormatting sqref="C16">
    <cfRule type="expression" dxfId="867" priority="163">
      <formula>$C$16=""</formula>
    </cfRule>
    <cfRule type="expression" dxfId="866" priority="246">
      <formula>$C$16="NON"</formula>
    </cfRule>
    <cfRule type="expression" dxfId="865" priority="247">
      <formula>$C$16="OUI"</formula>
    </cfRule>
  </conditionalFormatting>
  <conditionalFormatting sqref="C19">
    <cfRule type="expression" dxfId="864" priority="161">
      <formula>$C$16&lt;&gt;""</formula>
    </cfRule>
    <cfRule type="expression" dxfId="863" priority="284">
      <formula>$C$19="OUI"</formula>
    </cfRule>
    <cfRule type="expression" dxfId="862" priority="160">
      <formula>$C$19&lt;&gt;""</formula>
    </cfRule>
  </conditionalFormatting>
  <conditionalFormatting sqref="C23">
    <cfRule type="expression" dxfId="861" priority="218">
      <formula>$C$23=""</formula>
    </cfRule>
  </conditionalFormatting>
  <conditionalFormatting sqref="C24">
    <cfRule type="expression" dxfId="860" priority="216">
      <formula>$C$24=""</formula>
    </cfRule>
  </conditionalFormatting>
  <conditionalFormatting sqref="C27">
    <cfRule type="expression" dxfId="859" priority="221">
      <formula>$C$27=""</formula>
    </cfRule>
  </conditionalFormatting>
  <conditionalFormatting sqref="C30">
    <cfRule type="expression" dxfId="858" priority="230">
      <formula>$C$16=""</formula>
    </cfRule>
  </conditionalFormatting>
  <conditionalFormatting sqref="C42">
    <cfRule type="expression" dxfId="857" priority="34">
      <formula>$C$41=""</formula>
    </cfRule>
  </conditionalFormatting>
  <conditionalFormatting sqref="C50">
    <cfRule type="expression" dxfId="856" priority="122">
      <formula>$C$50="DIFFÉRENT DU"</formula>
    </cfRule>
    <cfRule type="expression" dxfId="855" priority="123">
      <formula>$D$49=0</formula>
    </cfRule>
  </conditionalFormatting>
  <conditionalFormatting sqref="C12:D12">
    <cfRule type="expression" dxfId="854" priority="41">
      <formula>$C$12&lt;&gt;""</formula>
    </cfRule>
  </conditionalFormatting>
  <conditionalFormatting sqref="C9:E9">
    <cfRule type="expression" dxfId="853" priority="44">
      <formula>$C$9&lt;&gt;""</formula>
    </cfRule>
  </conditionalFormatting>
  <conditionalFormatting sqref="C13:E13">
    <cfRule type="expression" dxfId="852" priority="39">
      <formula>$C$13&lt;&gt;""</formula>
    </cfRule>
  </conditionalFormatting>
  <conditionalFormatting sqref="C14:E14">
    <cfRule type="expression" dxfId="851" priority="37">
      <formula>$C$14&lt;&gt;""</formula>
    </cfRule>
  </conditionalFormatting>
  <conditionalFormatting sqref="C10:K10">
    <cfRule type="expression" dxfId="850" priority="42">
      <formula>$C$10&lt;&gt;""</formula>
    </cfRule>
  </conditionalFormatting>
  <conditionalFormatting sqref="D30">
    <cfRule type="expression" dxfId="849" priority="229">
      <formula>$C$16=""</formula>
    </cfRule>
  </conditionalFormatting>
  <conditionalFormatting sqref="D32">
    <cfRule type="expression" dxfId="848" priority="224">
      <formula>$C$16=""</formula>
    </cfRule>
  </conditionalFormatting>
  <conditionalFormatting sqref="D49">
    <cfRule type="expression" dxfId="847" priority="33">
      <formula>$C$47=""</formula>
    </cfRule>
  </conditionalFormatting>
  <conditionalFormatting sqref="D24:G24">
    <cfRule type="expression" dxfId="846" priority="236">
      <formula>$C$16=""</formula>
    </cfRule>
  </conditionalFormatting>
  <conditionalFormatting sqref="D23:I23 B23:C24">
    <cfRule type="expression" dxfId="845" priority="166">
      <formula>$C$16=""</formula>
    </cfRule>
  </conditionalFormatting>
  <conditionalFormatting sqref="E28">
    <cfRule type="expression" dxfId="844" priority="156">
      <formula>$V$23="OUI"</formula>
    </cfRule>
    <cfRule type="expression" dxfId="843" priority="158">
      <formula>$E$27="Vous êtes invité(e) à lire le règlement de l'exposition"</formula>
    </cfRule>
  </conditionalFormatting>
  <conditionalFormatting sqref="E30">
    <cfRule type="expression" dxfId="842" priority="228">
      <formula>$C$16=""</formula>
    </cfRule>
  </conditionalFormatting>
  <conditionalFormatting sqref="E42">
    <cfRule type="expression" dxfId="841" priority="118">
      <formula>$E$42="AVANT"</formula>
    </cfRule>
    <cfRule type="expression" dxfId="840" priority="119">
      <formula>$E$42="APRÈS"</formula>
    </cfRule>
  </conditionalFormatting>
  <conditionalFormatting sqref="E54">
    <cfRule type="expression" dxfId="839" priority="74">
      <formula>$E$54&gt;$H$52</formula>
    </cfRule>
    <cfRule type="expression" dxfId="838" priority="47">
      <formula>$E$54=""</formula>
    </cfRule>
  </conditionalFormatting>
  <conditionalFormatting sqref="E55">
    <cfRule type="expression" dxfId="837" priority="111">
      <formula>$E$55&gt;$H$52</formula>
    </cfRule>
  </conditionalFormatting>
  <conditionalFormatting sqref="E32:G32">
    <cfRule type="expression" dxfId="836" priority="196">
      <formula>$C$16=""</formula>
    </cfRule>
    <cfRule type="expression" dxfId="835" priority="197">
      <formula>$E$32&lt;&gt;""</formula>
    </cfRule>
    <cfRule type="expression" dxfId="834" priority="200">
      <formula>$E$32=""</formula>
    </cfRule>
  </conditionalFormatting>
  <conditionalFormatting sqref="E55:J55">
    <cfRule type="expression" dxfId="833" priority="84">
      <formula>$C$22=6</formula>
    </cfRule>
    <cfRule type="expression" dxfId="832" priority="65">
      <formula>$C$22=3</formula>
    </cfRule>
    <cfRule type="expression" dxfId="831" priority="64">
      <formula>$C$22=2</formula>
    </cfRule>
    <cfRule type="expression" dxfId="830" priority="66">
      <formula>$C$22=4</formula>
    </cfRule>
    <cfRule type="expression" dxfId="829" priority="63">
      <formula>$C$22=1</formula>
    </cfRule>
    <cfRule type="expression" dxfId="828" priority="83">
      <formula>$C$22=5</formula>
    </cfRule>
  </conditionalFormatting>
  <conditionalFormatting sqref="E22:K22">
    <cfRule type="expression" dxfId="826" priority="9">
      <formula>$C$22&gt;0</formula>
    </cfRule>
    <cfRule type="expression" dxfId="825" priority="8">
      <formula>$C$27="OUI"</formula>
    </cfRule>
    <cfRule type="expression" dxfId="824" priority="187">
      <formula>$E$32&lt;&gt;""</formula>
    </cfRule>
  </conditionalFormatting>
  <conditionalFormatting sqref="E27:K27">
    <cfRule type="expression" dxfId="823" priority="139">
      <formula>$V$23="OUI"</formula>
    </cfRule>
    <cfRule type="expression" dxfId="822" priority="155">
      <formula>$E$28="OUI"</formula>
    </cfRule>
  </conditionalFormatting>
  <conditionalFormatting sqref="F54">
    <cfRule type="expression" dxfId="821" priority="107">
      <formula>$F$54&gt;$H$52</formula>
    </cfRule>
  </conditionalFormatting>
  <conditionalFormatting sqref="F55">
    <cfRule type="expression" dxfId="820" priority="108">
      <formula>$F$55&gt;100</formula>
    </cfRule>
  </conditionalFormatting>
  <conditionalFormatting sqref="F54:J54">
    <cfRule type="expression" dxfId="819" priority="62">
      <formula>$C$22=1</formula>
    </cfRule>
  </conditionalFormatting>
  <conditionalFormatting sqref="F55:J55">
    <cfRule type="expression" dxfId="818" priority="96">
      <formula>$C$22=7</formula>
    </cfRule>
  </conditionalFormatting>
  <conditionalFormatting sqref="F12:K12">
    <cfRule type="expression" dxfId="817" priority="40">
      <formula>$F$12&lt;&gt;""</formula>
    </cfRule>
  </conditionalFormatting>
  <conditionalFormatting sqref="F30:K30">
    <cfRule type="expression" dxfId="816" priority="204">
      <formula>$C$16=""</formula>
    </cfRule>
  </conditionalFormatting>
  <conditionalFormatting sqref="G23">
    <cfRule type="expression" dxfId="815" priority="217">
      <formula>$G$23=""</formula>
    </cfRule>
  </conditionalFormatting>
  <conditionalFormatting sqref="G54">
    <cfRule type="expression" dxfId="814" priority="109">
      <formula>$G$54&gt;$H$52</formula>
    </cfRule>
  </conditionalFormatting>
  <conditionalFormatting sqref="G55">
    <cfRule type="expression" dxfId="813" priority="106">
      <formula>$G$55&gt;$H$52</formula>
    </cfRule>
  </conditionalFormatting>
  <conditionalFormatting sqref="G54:J54">
    <cfRule type="expression" dxfId="812" priority="69">
      <formula>$C$22=2</formula>
    </cfRule>
  </conditionalFormatting>
  <conditionalFormatting sqref="G55:J55">
    <cfRule type="expression" dxfId="811" priority="97">
      <formula>$C$22=8</formula>
    </cfRule>
  </conditionalFormatting>
  <conditionalFormatting sqref="G9:K9">
    <cfRule type="expression" dxfId="810" priority="43">
      <formula>$G$9&lt;&gt;""</formula>
    </cfRule>
  </conditionalFormatting>
  <conditionalFormatting sqref="G13:K13">
    <cfRule type="expression" dxfId="809" priority="38">
      <formula>$G$13&lt;&gt;""</formula>
    </cfRule>
  </conditionalFormatting>
  <conditionalFormatting sqref="H54">
    <cfRule type="expression" dxfId="808" priority="110">
      <formula>$H$54&gt;$H$52</formula>
    </cfRule>
  </conditionalFormatting>
  <conditionalFormatting sqref="H55">
    <cfRule type="expression" dxfId="807" priority="104">
      <formula>$H$55&gt;$H$52</formula>
    </cfRule>
  </conditionalFormatting>
  <conditionalFormatting sqref="H32:J32">
    <cfRule type="expression" dxfId="806" priority="222">
      <formula>$C$16=""</formula>
    </cfRule>
  </conditionalFormatting>
  <conditionalFormatting sqref="H54:J54">
    <cfRule type="expression" dxfId="805" priority="70">
      <formula>$C$22=3</formula>
    </cfRule>
  </conditionalFormatting>
  <conditionalFormatting sqref="H55:J55">
    <cfRule type="expression" dxfId="804" priority="98">
      <formula>$C$22=9</formula>
    </cfRule>
  </conditionalFormatting>
  <conditionalFormatting sqref="H14:K14">
    <cfRule type="expression" dxfId="803" priority="36">
      <formula>$H$14&lt;&gt;""</formula>
    </cfRule>
  </conditionalFormatting>
  <conditionalFormatting sqref="H14:K15">
    <cfRule type="expression" dxfId="802" priority="162">
      <formula>$C$14="ADOPTANT"</formula>
    </cfRule>
    <cfRule type="expression" dxfId="801" priority="265">
      <formula>$C$14="ÉLEVEUR"</formula>
    </cfRule>
    <cfRule type="expression" dxfId="800" priority="267">
      <formula>$H$14="NE RIEN INSCRIRE ICI"</formula>
    </cfRule>
  </conditionalFormatting>
  <conditionalFormatting sqref="H15:K15">
    <cfRule type="expression" dxfId="799" priority="35">
      <formula>$H$15&lt;&gt;""</formula>
    </cfRule>
  </conditionalFormatting>
  <conditionalFormatting sqref="H24:K24">
    <cfRule type="expression" dxfId="798" priority="5">
      <formula>$H$24="-"</formula>
    </cfRule>
    <cfRule type="expression" dxfId="797" priority="6">
      <formula>$G$23&gt;0</formula>
    </cfRule>
  </conditionalFormatting>
  <conditionalFormatting sqref="I54">
    <cfRule type="expression" dxfId="796" priority="105">
      <formula>$I$54&gt;$H$52</formula>
    </cfRule>
  </conditionalFormatting>
  <conditionalFormatting sqref="I55">
    <cfRule type="expression" dxfId="795" priority="102">
      <formula>$I$55&gt;$H$52</formula>
    </cfRule>
  </conditionalFormatting>
  <conditionalFormatting sqref="I32:J32">
    <cfRule type="expression" dxfId="794" priority="150">
      <formula>$I$32&lt;&gt;""</formula>
    </cfRule>
  </conditionalFormatting>
  <conditionalFormatting sqref="I54:J54">
    <cfRule type="expression" dxfId="793" priority="71">
      <formula>$C$22=4</formula>
    </cfRule>
  </conditionalFormatting>
  <conditionalFormatting sqref="I55:J55">
    <cfRule type="expression" dxfId="792" priority="99">
      <formula>$C$22=10</formula>
    </cfRule>
  </conditionalFormatting>
  <conditionalFormatting sqref="I30:K30">
    <cfRule type="expression" dxfId="791" priority="226">
      <formula>$C$16=""</formula>
    </cfRule>
    <cfRule type="expression" dxfId="790" priority="207">
      <formula>$I$30=""</formula>
    </cfRule>
    <cfRule type="expression" dxfId="789" priority="205">
      <formula>$I$30&lt;&gt;""</formula>
    </cfRule>
  </conditionalFormatting>
  <conditionalFormatting sqref="I41:K42">
    <cfRule type="expression" dxfId="788" priority="112">
      <formula>$I$41="VALIDÉ"</formula>
    </cfRule>
    <cfRule type="expression" dxfId="787" priority="113">
      <formula>$I$41="HORS DÉLAI"</formula>
    </cfRule>
    <cfRule type="expression" dxfId="786" priority="76">
      <formula>$C$41=""</formula>
    </cfRule>
  </conditionalFormatting>
  <conditionalFormatting sqref="I49:K50">
    <cfRule type="expression" dxfId="785" priority="115">
      <formula>$I$49="À RÉGULARISER"</formula>
    </cfRule>
    <cfRule type="expression" dxfId="784" priority="117">
      <formula>$I$49="VALIDÉ"</formula>
    </cfRule>
    <cfRule type="expression" dxfId="783" priority="75">
      <formula>$C$47=""</formula>
    </cfRule>
  </conditionalFormatting>
  <conditionalFormatting sqref="J54">
    <cfRule type="expression" dxfId="782" priority="89">
      <formula>$C$22=5</formula>
    </cfRule>
    <cfRule type="expression" dxfId="781" priority="103">
      <formula>$J$54&gt;$H$52</formula>
    </cfRule>
  </conditionalFormatting>
  <conditionalFormatting sqref="J55">
    <cfRule type="expression" dxfId="780" priority="101">
      <formula>$J$55&gt;$H$52</formula>
    </cfRule>
    <cfRule type="expression" dxfId="779" priority="100">
      <formula>$C$22=11</formula>
    </cfRule>
  </conditionalFormatting>
  <conditionalFormatting sqref="K37:K38">
    <cfRule type="expression" dxfId="778" priority="114">
      <formula>$E$42="APRÈS"</formula>
    </cfRule>
  </conditionalFormatting>
  <conditionalFormatting sqref="K44:K45">
    <cfRule type="expression" dxfId="777" priority="121">
      <formula>$C$50="CONFORME AU"</formula>
    </cfRule>
    <cfRule type="expression" dxfId="776" priority="120">
      <formula>$C$50="DIFFÉRENT DU"</formula>
    </cfRule>
  </conditionalFormatting>
  <conditionalFormatting sqref="K52:K53">
    <cfRule type="expression" dxfId="775" priority="82">
      <formula>$K$56="KO"</formula>
    </cfRule>
    <cfRule type="expression" dxfId="774" priority="25">
      <formula>$K$56="OK"</formula>
    </cfRule>
  </conditionalFormatting>
  <conditionalFormatting sqref="K56">
    <cfRule type="expression" dxfId="773" priority="78">
      <formula>$K$56="OK"</formula>
    </cfRule>
    <cfRule type="expression" dxfId="772" priority="77">
      <formula>$K$56="KO"</formula>
    </cfRule>
  </conditionalFormatting>
  <conditionalFormatting sqref="M2">
    <cfRule type="expression" dxfId="771" priority="199">
      <formula>$I$32=""</formula>
    </cfRule>
    <cfRule type="expression" dxfId="770" priority="23">
      <formula>$K$56="OK"</formula>
    </cfRule>
    <cfRule type="expression" dxfId="769" priority="198">
      <formula>$I$32&lt;&gt;""</formula>
    </cfRule>
  </conditionalFormatting>
  <conditionalFormatting sqref="M18">
    <cfRule type="expression" dxfId="768" priority="31">
      <formula>$I$32&lt;&gt;""</formula>
    </cfRule>
    <cfRule type="expression" dxfId="767" priority="32">
      <formula>$C$16=""</formula>
    </cfRule>
  </conditionalFormatting>
  <conditionalFormatting sqref="M25">
    <cfRule type="expression" dxfId="766" priority="24">
      <formula>$H$24&lt;&gt;""</formula>
    </cfRule>
  </conditionalFormatting>
  <conditionalFormatting sqref="M30:Q30">
    <cfRule type="expression" dxfId="764" priority="126">
      <formula>$I$32&lt;&gt;""</formula>
    </cfRule>
    <cfRule type="expression" dxfId="763" priority="127">
      <formula>$E$32&lt;&gt;""</formula>
    </cfRule>
  </conditionalFormatting>
  <conditionalFormatting sqref="M4:Z4">
    <cfRule type="expression" dxfId="762" priority="1">
      <formula>$K$56="OK"</formula>
    </cfRule>
    <cfRule type="expression" dxfId="761" priority="2">
      <formula>$I$32&lt;&gt;""</formula>
    </cfRule>
  </conditionalFormatting>
  <conditionalFormatting sqref="M27:Z27">
    <cfRule type="expression" dxfId="760" priority="169">
      <formula>$C$27&lt;&gt;""</formula>
    </cfRule>
  </conditionalFormatting>
  <conditionalFormatting sqref="M28:Z28">
    <cfRule type="expression" dxfId="758" priority="131">
      <formula>$E$28="OUI"</formula>
    </cfRule>
    <cfRule type="expression" dxfId="757" priority="132">
      <formula>$V$23&lt;&gt;"OUI"</formula>
    </cfRule>
  </conditionalFormatting>
  <conditionalFormatting sqref="N10:R15">
    <cfRule type="expression" dxfId="756" priority="188">
      <formula>$E$32&lt;&gt;""</formula>
    </cfRule>
  </conditionalFormatting>
  <conditionalFormatting sqref="T23:V23">
    <cfRule type="expression" dxfId="755" priority="153">
      <formula>$E$28="OUI"</formula>
    </cfRule>
    <cfRule type="expression" dxfId="754" priority="147">
      <formula>$C$27=""</formula>
    </cfRule>
  </conditionalFormatting>
  <conditionalFormatting sqref="T17:Y17">
    <cfRule type="expression" dxfId="753" priority="178">
      <formula>$I$30&lt;&gt;"le site HelloAsso"</formula>
    </cfRule>
    <cfRule type="expression" dxfId="752" priority="137">
      <formula>$E$32&lt;&gt;""</formula>
    </cfRule>
  </conditionalFormatting>
  <conditionalFormatting sqref="T21:Y22">
    <cfRule type="expression" dxfId="751" priority="152">
      <formula>$E$28="OUI"</formula>
    </cfRule>
    <cfRule type="expression" dxfId="750" priority="149">
      <formula>$C$27=""</formula>
    </cfRule>
  </conditionalFormatting>
  <conditionalFormatting sqref="T11:Z15">
    <cfRule type="expression" dxfId="749" priority="180">
      <formula>$I$30&lt;&gt;"un virement direct"</formula>
    </cfRule>
    <cfRule type="expression" dxfId="748" priority="130">
      <formula>$E$32&lt;&gt;""</formula>
    </cfRule>
  </conditionalFormatting>
  <conditionalFormatting sqref="T18:Z19">
    <cfRule type="expression" dxfId="747" priority="26">
      <formula>$X$19=0</formula>
    </cfRule>
  </conditionalFormatting>
  <conditionalFormatting sqref="T30:Z30">
    <cfRule type="expression" dxfId="746" priority="206">
      <formula>$I$30&lt;&gt;""</formula>
    </cfRule>
    <cfRule type="expression" dxfId="745" priority="201">
      <formula>$C$16=""</formula>
    </cfRule>
    <cfRule type="expression" dxfId="744" priority="177">
      <formula>$E$28&lt;&gt;"OUI"</formula>
    </cfRule>
  </conditionalFormatting>
  <conditionalFormatting sqref="V8">
    <cfRule type="expression" dxfId="743" priority="214">
      <formula>$C$16=""</formula>
    </cfRule>
  </conditionalFormatting>
  <hyperlinks>
    <hyperlink ref="T17:Y17" r:id="rId1" display="Lien HelloAsso" xr:uid="{97306A9B-58C4-4D82-BC0D-295511CDFA63}"/>
    <hyperlink ref="T21:Y22" r:id="rId2" display="RÈGLEMENT DE L'EXPOSITION" xr:uid="{E9FC5A5E-AD61-4454-AB3F-C79CD8191328}"/>
  </hyperlinks>
  <printOptions horizontalCentered="1"/>
  <pageMargins left="0.19685039370078741" right="0.19685039370078741" top="0.31496062992125984" bottom="0.31496062992125984" header="0.51181102362204722" footer="0.51181102362204722"/>
  <pageSetup paperSize="9" scale="60" orientation="portrait" r:id="rId3"/>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94" id="{1FEA6D40-E231-40FD-867C-6F303D8070C1}">
            <xm:f>'CALCUL COÛT'!$E$12&lt;&gt;"OUI"</xm:f>
            <x14:dxf>
              <font>
                <color theme="0"/>
              </font>
              <fill>
                <patternFill>
                  <bgColor theme="0"/>
                </patternFill>
              </fill>
            </x14:dxf>
          </x14:cfRule>
          <xm:sqref>A27:E27</xm:sqref>
        </x14:conditionalFormatting>
        <x14:conditionalFormatting xmlns:xm="http://schemas.microsoft.com/office/excel/2006/main">
          <x14:cfRule type="expression" priority="142" id="{140B5736-5052-4BA5-AD25-D7EE5B4BD7B6}">
            <xm:f>'CALCUL COÛT'!$E$14&lt;&gt;"OUI"</xm:f>
            <x14:dxf>
              <font>
                <color theme="0"/>
              </font>
              <fill>
                <patternFill>
                  <bgColor theme="0"/>
                </patternFill>
              </fill>
            </x14:dxf>
          </x14:cfRule>
          <xm:sqref>A28:E28</xm:sqref>
        </x14:conditionalFormatting>
        <x14:conditionalFormatting xmlns:xm="http://schemas.microsoft.com/office/excel/2006/main">
          <x14:cfRule type="expression" priority="195" id="{23C9D436-EF4E-4BD1-BCF1-DA83946CE7FE}">
            <xm:f>'CALCUL COÛT'!$E$16&lt;&gt;"OUI"</xm:f>
            <x14:dxf>
              <font>
                <color theme="0"/>
              </font>
              <fill>
                <patternFill>
                  <bgColor theme="0"/>
                </patternFill>
              </fill>
              <border>
                <left/>
                <right/>
                <top/>
                <bottom/>
              </border>
            </x14:dxf>
          </x14:cfRule>
          <xm:sqref>B32:K32 B30:K30 A31</xm:sqref>
        </x14:conditionalFormatting>
        <x14:conditionalFormatting xmlns:xm="http://schemas.microsoft.com/office/excel/2006/main">
          <x14:cfRule type="expression" priority="10" id="{B1C26A75-029F-495E-AB38-628FC554DB3A}">
            <xm:f>'CALCUL COÛT'!$E$12&lt;&gt;""</xm:f>
            <x14:dxf>
              <font>
                <color theme="0"/>
              </font>
              <fill>
                <patternFill>
                  <bgColor theme="0"/>
                </patternFill>
              </fill>
            </x14:dxf>
          </x14:cfRule>
          <xm:sqref>E22:K22</xm:sqref>
        </x14:conditionalFormatting>
        <x14:conditionalFormatting xmlns:xm="http://schemas.microsoft.com/office/excel/2006/main">
          <x14:cfRule type="expression" priority="4" id="{9F1E45A1-78B8-4034-8657-19E4ACAB6C80}">
            <xm:f>'CALCUL COÛT'!$E$14="OUI"</xm:f>
            <x14:dxf>
              <font>
                <color theme="0"/>
              </font>
              <fill>
                <patternFill>
                  <bgColor theme="0"/>
                </patternFill>
              </fill>
            </x14:dxf>
          </x14:cfRule>
          <xm:sqref>M25</xm:sqref>
        </x14:conditionalFormatting>
        <x14:conditionalFormatting xmlns:xm="http://schemas.microsoft.com/office/excel/2006/main">
          <x14:cfRule type="expression" priority="167" id="{43DC3633-3597-4946-BA9E-1F12C2B93234}">
            <xm:f>'CALCUL COÛT'!$E$12=""</xm:f>
            <x14:dxf>
              <font>
                <color theme="0"/>
              </font>
              <fill>
                <patternFill>
                  <bgColor theme="0"/>
                </patternFill>
              </fill>
            </x14:dxf>
          </x14:cfRule>
          <xm:sqref>M27:Z27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49996A47-02FF-4648-9141-8B308B774398}">
          <x14:formula1>
            <xm:f>LISTES!$E$2:$E$38</xm:f>
          </x14:formula1>
          <xm:sqref>C12:D12</xm:sqref>
        </x14:dataValidation>
        <x14:dataValidation type="list" allowBlank="1" showInputMessage="1" showErrorMessage="1" xr:uid="{42CF8AA2-2C8F-484F-AD2D-EAD9407C1462}">
          <x14:formula1>
            <xm:f>LISTES!$F$2:$F$83</xm:f>
          </x14:formula1>
          <xm:sqref>F12:K12 E32:G32</xm:sqref>
        </x14:dataValidation>
        <x14:dataValidation type="list" allowBlank="1" showInputMessage="1" showErrorMessage="1" xr:uid="{CBF2DD8C-5ACF-43A9-B249-AFEF04E2F645}">
          <x14:formula1>
            <xm:f>LISTES!$G$2:$G$3</xm:f>
          </x14:formula1>
          <xm:sqref>C14:E14</xm:sqref>
        </x14:dataValidation>
        <x14:dataValidation type="list" allowBlank="1" showInputMessage="1" showErrorMessage="1" xr:uid="{F4D39F97-E9C0-46F8-A66D-9B9E775BE689}">
          <x14:formula1>
            <xm:f>LISTES!$I$2:$I$3</xm:f>
          </x14:formula1>
          <xm:sqref>C16 C19 V23</xm:sqref>
        </x14:dataValidation>
        <x14:dataValidation type="list" allowBlank="1" showInputMessage="1" showErrorMessage="1" xr:uid="{382D75FF-1609-4406-8E48-5D7E016C7D2D}">
          <x14:formula1>
            <xm:f>LISTES!$J$2:$J$3</xm:f>
          </x14:formula1>
          <xm:sqref>C24</xm:sqref>
        </x14:dataValidation>
        <x14:dataValidation type="list" allowBlank="1" showInputMessage="1" showErrorMessage="1" xr:uid="{642C5C26-0F7C-4ABE-B49B-07F047E86210}">
          <x14:formula1>
            <xm:f>LISTES!$L$2:$L$3</xm:f>
          </x14:formula1>
          <xm:sqref>I30</xm:sqref>
        </x14:dataValidation>
        <x14:dataValidation type="list" allowBlank="1" showInputMessage="1" showErrorMessage="1" xr:uid="{CEEBC16D-DAF0-4500-B138-6F53A1FFF7F9}">
          <x14:formula1>
            <xm:f>LISTES!$I$2</xm:f>
          </x14:formula1>
          <xm:sqref>C27 E28</xm:sqref>
        </x14:dataValidation>
        <x14:dataValidation type="list" allowBlank="1" showInputMessage="1" showErrorMessage="1" xr:uid="{D0D11B59-5A63-49E6-930A-E3292F67497E}">
          <x14:formula1>
            <xm:f>LISTES!$H$3:$H$14</xm:f>
          </x14:formula1>
          <xm:sqref>C22</xm:sqref>
        </x14:dataValidation>
        <x14:dataValidation type="list" allowBlank="1" showInputMessage="1" showErrorMessage="1" xr:uid="{203C4B85-4DBD-4159-AE27-4A6716DC1E31}">
          <x14:formula1>
            <xm:f>LISTES!$U$1:$U$2</xm:f>
          </x14:formula1>
          <xm:sqref>K56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7DDD-D517-4F1A-B1B2-311D35A2EF6F}">
  <sheetPr>
    <tabColor theme="9" tint="0.59999389629810485"/>
  </sheetPr>
  <dimension ref="A1:M19"/>
  <sheetViews>
    <sheetView zoomScale="80" zoomScaleNormal="80" workbookViewId="0">
      <selection activeCell="B6" sqref="B6"/>
    </sheetView>
  </sheetViews>
  <sheetFormatPr baseColWidth="10" defaultRowHeight="15" x14ac:dyDescent="0.25"/>
  <cols>
    <col min="1" max="1" width="45.7109375" bestFit="1" customWidth="1"/>
    <col min="2" max="2" width="14" bestFit="1" customWidth="1"/>
    <col min="3" max="3" width="33.28515625" bestFit="1" customWidth="1"/>
    <col min="4" max="4" width="37.42578125" bestFit="1" customWidth="1"/>
  </cols>
  <sheetData>
    <row r="1" spans="1:13" ht="49.5" customHeight="1" x14ac:dyDescent="0.25">
      <c r="A1" s="115" t="s">
        <v>10053</v>
      </c>
      <c r="B1" s="115" t="s">
        <v>10054</v>
      </c>
      <c r="C1" s="131" t="s">
        <v>10060</v>
      </c>
      <c r="D1" s="115" t="s">
        <v>10055</v>
      </c>
    </row>
    <row r="2" spans="1:13" ht="39.950000000000003" customHeight="1" x14ac:dyDescent="0.25">
      <c r="A2" s="118" t="s">
        <v>10057</v>
      </c>
      <c r="B2" s="126"/>
      <c r="C2" s="129"/>
      <c r="D2" s="119">
        <f>B2*65/100</f>
        <v>0</v>
      </c>
      <c r="F2" s="273" t="s">
        <v>10074</v>
      </c>
      <c r="G2" s="273"/>
      <c r="H2" s="273"/>
      <c r="I2" s="273"/>
      <c r="J2" s="273"/>
      <c r="K2" s="273"/>
      <c r="L2" s="273"/>
      <c r="M2" s="273"/>
    </row>
    <row r="3" spans="1:13" ht="39.950000000000003" customHeight="1" x14ac:dyDescent="0.25">
      <c r="A3" s="118" t="s">
        <v>10105</v>
      </c>
      <c r="B3" s="126"/>
      <c r="C3" s="129"/>
      <c r="D3" s="119">
        <f>B3*85/100</f>
        <v>0</v>
      </c>
      <c r="F3" s="273"/>
      <c r="G3" s="273"/>
      <c r="H3" s="273"/>
      <c r="I3" s="273"/>
      <c r="J3" s="273"/>
      <c r="K3" s="273"/>
      <c r="L3" s="273"/>
      <c r="M3" s="273"/>
    </row>
    <row r="4" spans="1:13" ht="39.950000000000003" customHeight="1" x14ac:dyDescent="0.25">
      <c r="A4" s="118" t="s">
        <v>10106</v>
      </c>
      <c r="B4" s="126"/>
      <c r="C4" s="129"/>
      <c r="D4" s="119">
        <f>B4*105/100</f>
        <v>0</v>
      </c>
    </row>
    <row r="5" spans="1:13" ht="39.950000000000003" customHeight="1" x14ac:dyDescent="0.25">
      <c r="A5" s="118" t="s">
        <v>10107</v>
      </c>
      <c r="B5" s="126"/>
      <c r="C5" s="129"/>
      <c r="D5" s="119">
        <f>B5*125/100</f>
        <v>0</v>
      </c>
    </row>
    <row r="6" spans="1:13" ht="39.950000000000003" customHeight="1" x14ac:dyDescent="0.25">
      <c r="A6" s="118" t="s">
        <v>10059</v>
      </c>
      <c r="B6" s="126"/>
      <c r="C6" s="126"/>
      <c r="D6" s="119" t="str">
        <f>IF(C6=0,"",(C6*B6+5)/100)</f>
        <v/>
      </c>
      <c r="F6" s="260" t="s">
        <v>10072</v>
      </c>
      <c r="G6" s="261"/>
      <c r="H6" s="261"/>
      <c r="I6" s="261"/>
      <c r="J6" s="261"/>
      <c r="K6" s="261"/>
      <c r="L6" s="261"/>
      <c r="M6" s="262"/>
    </row>
    <row r="7" spans="1:13" ht="39.950000000000003" customHeight="1" x14ac:dyDescent="0.25">
      <c r="A7" s="125" t="s">
        <v>10058</v>
      </c>
      <c r="B7" s="126"/>
      <c r="C7" s="130"/>
      <c r="D7" s="119">
        <f>B7*0.65</f>
        <v>0</v>
      </c>
      <c r="F7" s="263"/>
      <c r="G7" s="264"/>
      <c r="H7" s="264"/>
      <c r="I7" s="264"/>
      <c r="J7" s="264"/>
      <c r="K7" s="264"/>
      <c r="L7" s="264"/>
      <c r="M7" s="265"/>
    </row>
    <row r="8" spans="1:13" ht="39.950000000000003" customHeight="1" x14ac:dyDescent="0.25">
      <c r="A8" s="120" t="s">
        <v>10056</v>
      </c>
      <c r="B8" s="115">
        <f>SUM(B2:B7)</f>
        <v>0</v>
      </c>
      <c r="C8" s="121"/>
      <c r="D8" s="119">
        <f>SUM(D2:D7)</f>
        <v>0</v>
      </c>
      <c r="F8" s="144"/>
      <c r="G8" s="144"/>
      <c r="H8" s="144"/>
      <c r="I8" s="144"/>
      <c r="J8" s="144"/>
      <c r="K8" s="144"/>
      <c r="L8" s="144"/>
      <c r="M8" s="144"/>
    </row>
    <row r="9" spans="1:13" ht="15" customHeight="1" x14ac:dyDescent="0.25">
      <c r="F9" s="144"/>
      <c r="G9" s="144"/>
      <c r="H9" s="144"/>
      <c r="I9" s="144"/>
      <c r="J9" s="144"/>
      <c r="K9" s="144"/>
      <c r="L9" s="144"/>
      <c r="M9" s="144"/>
    </row>
    <row r="10" spans="1:13" ht="15" customHeight="1" x14ac:dyDescent="0.25">
      <c r="F10" s="144"/>
      <c r="G10" s="144"/>
      <c r="H10" s="144"/>
      <c r="I10" s="144"/>
      <c r="J10" s="144"/>
      <c r="K10" s="144"/>
      <c r="L10" s="144"/>
      <c r="M10" s="144"/>
    </row>
    <row r="12" spans="1:13" ht="39.950000000000003" customHeight="1" x14ac:dyDescent="0.25">
      <c r="A12" s="258" t="s">
        <v>10082</v>
      </c>
      <c r="B12" s="259"/>
      <c r="C12" s="259"/>
      <c r="D12" s="259"/>
      <c r="F12" s="266" t="s">
        <v>10083</v>
      </c>
      <c r="G12" s="267"/>
      <c r="H12" s="267"/>
      <c r="I12" s="267"/>
      <c r="J12" s="267"/>
      <c r="K12" s="267"/>
      <c r="L12" s="267"/>
      <c r="M12" s="268"/>
    </row>
    <row r="13" spans="1:13" ht="39.950000000000003" customHeight="1" x14ac:dyDescent="0.25">
      <c r="A13" s="259"/>
      <c r="B13" s="259"/>
      <c r="C13" s="259"/>
      <c r="D13" s="259"/>
      <c r="F13" s="269"/>
      <c r="G13" s="270"/>
      <c r="H13" s="270"/>
      <c r="I13" s="270"/>
      <c r="J13" s="270"/>
      <c r="K13" s="270"/>
      <c r="L13" s="270"/>
      <c r="M13" s="271"/>
    </row>
    <row r="14" spans="1:13" ht="15" customHeight="1" x14ac:dyDescent="0.25"/>
    <row r="15" spans="1:13" ht="35.1" customHeight="1" x14ac:dyDescent="0.25">
      <c r="A15" s="145"/>
      <c r="B15" s="146"/>
    </row>
    <row r="16" spans="1:13" ht="35.1" customHeight="1" x14ac:dyDescent="0.25">
      <c r="F16" s="272" t="s">
        <v>10075</v>
      </c>
      <c r="G16" s="272"/>
      <c r="H16" s="272"/>
      <c r="I16" s="272"/>
      <c r="J16" s="272"/>
      <c r="K16" s="272"/>
    </row>
    <row r="17" spans="6:11" ht="35.1" customHeight="1" x14ac:dyDescent="0.4">
      <c r="F17" s="274" t="s">
        <v>4382</v>
      </c>
      <c r="G17" s="274"/>
      <c r="H17" s="274"/>
      <c r="I17" s="274"/>
      <c r="J17" s="274"/>
      <c r="K17" s="274"/>
    </row>
    <row r="18" spans="6:11" ht="35.1" customHeight="1" x14ac:dyDescent="0.35">
      <c r="F18" s="56" t="s">
        <v>4375</v>
      </c>
      <c r="G18" s="57" t="s">
        <v>4378</v>
      </c>
      <c r="H18" s="56" t="s">
        <v>4376</v>
      </c>
      <c r="I18" s="57" t="s">
        <v>4379</v>
      </c>
      <c r="J18" s="56" t="s">
        <v>4377</v>
      </c>
      <c r="K18" s="57" t="s">
        <v>4379</v>
      </c>
    </row>
    <row r="19" spans="6:11" ht="24" x14ac:dyDescent="0.25">
      <c r="F19" s="272" t="s">
        <v>10076</v>
      </c>
      <c r="G19" s="272"/>
      <c r="H19" s="272"/>
      <c r="I19" s="272"/>
      <c r="J19" s="272"/>
      <c r="K19" s="272"/>
    </row>
  </sheetData>
  <sheetProtection algorithmName="SHA-512" hashValue="8wf7EfuTpRLkqQIR/nHUiYFLOzLTPr+nkrUGjyZ4clMijxk+jVkt03LCS6uyq02aDsH20ImP1lQifNnBY5IPSw==" saltValue="kZpcktegajdoNd9tcjUk1Q==" spinCount="100000" sheet="1" objects="1" scenarios="1"/>
  <mergeCells count="7">
    <mergeCell ref="A12:D13"/>
    <mergeCell ref="F6:M7"/>
    <mergeCell ref="F12:M13"/>
    <mergeCell ref="F19:K19"/>
    <mergeCell ref="F2:M3"/>
    <mergeCell ref="F16:K16"/>
    <mergeCell ref="F17:K17"/>
  </mergeCells>
  <conditionalFormatting sqref="A12:D13">
    <cfRule type="expression" dxfId="742" priority="1">
      <formula>$B$7=1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A5909C2-255B-40B1-9142-C76BAC6B18B8}">
          <x14:formula1>
            <xm:f>LISTES!$J$2:$J$3</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5DC5-8F27-435F-AAB9-14F7D3882F18}">
  <sheetPr>
    <tabColor rgb="FF0000FF"/>
  </sheetPr>
  <dimension ref="A1:AB81"/>
  <sheetViews>
    <sheetView zoomScale="85" zoomScaleNormal="85" workbookViewId="0">
      <pane ySplit="40" topLeftCell="A41" activePane="bottomLeft" state="frozen"/>
      <selection pane="bottomLeft" activeCell="C3" sqref="C3:K3"/>
    </sheetView>
  </sheetViews>
  <sheetFormatPr baseColWidth="10" defaultRowHeight="15" x14ac:dyDescent="0.25"/>
  <cols>
    <col min="2" max="2" width="22.7109375" customWidth="1"/>
    <col min="12" max="12" width="10.7109375" customWidth="1"/>
    <col min="15" max="15" width="22.7109375" customWidth="1"/>
    <col min="25" max="25" width="21" style="37" hidden="1" customWidth="1"/>
    <col min="26" max="28" width="11.42578125" hidden="1" customWidth="1"/>
  </cols>
  <sheetData>
    <row r="1" spans="1:26" ht="36" x14ac:dyDescent="0.3">
      <c r="A1" s="25"/>
      <c r="B1" s="283" t="s">
        <v>10097</v>
      </c>
      <c r="C1" s="284"/>
      <c r="D1" s="284"/>
      <c r="E1" s="284"/>
      <c r="F1" s="284"/>
      <c r="G1" s="284"/>
      <c r="H1" s="284"/>
      <c r="I1" s="284"/>
      <c r="J1" s="284"/>
      <c r="K1" s="285"/>
      <c r="M1" s="25"/>
      <c r="N1" s="31"/>
      <c r="O1" s="283" t="s">
        <v>10095</v>
      </c>
      <c r="P1" s="284"/>
      <c r="Q1" s="284"/>
      <c r="R1" s="284"/>
      <c r="S1" s="284"/>
      <c r="T1" s="284"/>
      <c r="U1" s="284"/>
      <c r="V1" s="284"/>
      <c r="W1" s="284"/>
      <c r="X1" s="285"/>
      <c r="Y1" s="36" t="s">
        <v>4062</v>
      </c>
      <c r="Z1" s="24">
        <f t="shared" ref="Z1:Z32" si="0">IF(ISBLANK($Y1),"",SUMIF($C$34:$C$37,$Y1,$F$34:$F$37))</f>
        <v>0</v>
      </c>
    </row>
    <row r="2" spans="1:26" ht="18.75" x14ac:dyDescent="0.3">
      <c r="A2" s="26"/>
      <c r="B2" s="6" t="s">
        <v>14</v>
      </c>
      <c r="C2" s="281"/>
      <c r="D2" s="281"/>
      <c r="E2" s="281"/>
      <c r="F2" s="281"/>
      <c r="G2" s="5" t="s">
        <v>15</v>
      </c>
      <c r="H2" s="281"/>
      <c r="I2" s="281"/>
      <c r="J2" s="281"/>
      <c r="K2" s="282"/>
      <c r="M2" s="26"/>
      <c r="O2" s="6" t="s">
        <v>14</v>
      </c>
      <c r="P2" s="281"/>
      <c r="Q2" s="281"/>
      <c r="R2" s="281"/>
      <c r="S2" s="281"/>
      <c r="T2" s="5" t="s">
        <v>15</v>
      </c>
      <c r="U2" s="281"/>
      <c r="V2" s="281"/>
      <c r="W2" s="281"/>
      <c r="X2" s="282"/>
      <c r="Y2" s="36" t="s">
        <v>4063</v>
      </c>
      <c r="Z2" s="24">
        <f t="shared" si="0"/>
        <v>0</v>
      </c>
    </row>
    <row r="3" spans="1:26" ht="18.75" x14ac:dyDescent="0.3">
      <c r="A3" s="26"/>
      <c r="B3" s="6" t="s">
        <v>16</v>
      </c>
      <c r="C3" s="281"/>
      <c r="D3" s="281"/>
      <c r="E3" s="281"/>
      <c r="F3" s="281"/>
      <c r="G3" s="281"/>
      <c r="H3" s="281"/>
      <c r="I3" s="281"/>
      <c r="J3" s="281"/>
      <c r="K3" s="282"/>
      <c r="M3" s="26"/>
      <c r="O3" s="6" t="s">
        <v>16</v>
      </c>
      <c r="P3" s="281"/>
      <c r="Q3" s="281"/>
      <c r="R3" s="281"/>
      <c r="S3" s="281"/>
      <c r="T3" s="281"/>
      <c r="U3" s="281"/>
      <c r="V3" s="281"/>
      <c r="W3" s="281"/>
      <c r="X3" s="282"/>
      <c r="Y3" s="36" t="s">
        <v>4064</v>
      </c>
      <c r="Z3" s="24">
        <f t="shared" si="0"/>
        <v>0</v>
      </c>
    </row>
    <row r="4" spans="1:26" ht="18.75" x14ac:dyDescent="0.3">
      <c r="A4" s="26"/>
      <c r="B4" s="6" t="s">
        <v>17</v>
      </c>
      <c r="C4" s="288"/>
      <c r="D4" s="281"/>
      <c r="E4" s="6" t="s">
        <v>18</v>
      </c>
      <c r="F4" s="289" t="str">
        <f>CONCATENATE('Age des chats'!A2,"a ",'Age des chats'!A3,"m ",'Age des chats'!A4,"j")</f>
        <v>125a 8m 6j</v>
      </c>
      <c r="G4" s="289"/>
      <c r="H4" s="6" t="s">
        <v>19</v>
      </c>
      <c r="I4" s="281"/>
      <c r="J4" s="281"/>
      <c r="K4" s="282"/>
      <c r="M4" s="26"/>
      <c r="O4" s="6" t="s">
        <v>17</v>
      </c>
      <c r="P4" s="288"/>
      <c r="Q4" s="281"/>
      <c r="R4" s="6" t="s">
        <v>18</v>
      </c>
      <c r="S4" s="289" t="str">
        <f>CONCATENATE('Age des chats'!C2,"a ",'Age des chats'!C3,"m ",'Age des chats'!C4,"j")</f>
        <v>125a 8m 6j</v>
      </c>
      <c r="T4" s="289"/>
      <c r="U4" s="6" t="s">
        <v>19</v>
      </c>
      <c r="V4" s="281"/>
      <c r="W4" s="281"/>
      <c r="X4" s="282"/>
      <c r="Y4" s="36" t="s">
        <v>4065</v>
      </c>
      <c r="Z4" s="24">
        <f t="shared" si="0"/>
        <v>0</v>
      </c>
    </row>
    <row r="5" spans="1:26" ht="18.75" x14ac:dyDescent="0.3">
      <c r="A5" s="26"/>
      <c r="B5" s="6" t="s">
        <v>20</v>
      </c>
      <c r="C5" s="290"/>
      <c r="D5" s="290"/>
      <c r="E5" s="290"/>
      <c r="F5" s="291" t="s">
        <v>9958</v>
      </c>
      <c r="G5" s="291"/>
      <c r="H5" s="281"/>
      <c r="I5" s="281"/>
      <c r="J5" s="281"/>
      <c r="K5" s="282"/>
      <c r="M5" s="26"/>
      <c r="O5" s="6" t="s">
        <v>20</v>
      </c>
      <c r="P5" s="290"/>
      <c r="Q5" s="290"/>
      <c r="R5" s="290"/>
      <c r="S5" s="291" t="s">
        <v>9958</v>
      </c>
      <c r="T5" s="291"/>
      <c r="U5" s="281"/>
      <c r="V5" s="281"/>
      <c r="W5" s="281"/>
      <c r="X5" s="282"/>
      <c r="Y5" s="36" t="s">
        <v>4066</v>
      </c>
      <c r="Z5" s="24">
        <f t="shared" si="0"/>
        <v>0</v>
      </c>
    </row>
    <row r="6" spans="1:26" ht="18.75" x14ac:dyDescent="0.25">
      <c r="A6" s="67" t="e">
        <f>VLOOKUP(C6,'COULEURS ET CODE EMS'!$B$2:$C$4694,2)</f>
        <v>#N/A</v>
      </c>
      <c r="B6" s="6" t="s">
        <v>21</v>
      </c>
      <c r="C6" s="281"/>
      <c r="D6" s="281"/>
      <c r="E6" s="281"/>
      <c r="F6" s="281"/>
      <c r="G6" s="281"/>
      <c r="H6" s="281"/>
      <c r="I6" s="281"/>
      <c r="J6" s="281"/>
      <c r="K6" s="282"/>
      <c r="M6" s="67" t="e">
        <f>VLOOKUP(P6,'COULEURS ET CODE EMS'!$B$2:$C$4694,2)</f>
        <v>#N/A</v>
      </c>
      <c r="O6" s="6" t="s">
        <v>21</v>
      </c>
      <c r="P6" s="281"/>
      <c r="Q6" s="281"/>
      <c r="R6" s="281"/>
      <c r="S6" s="281"/>
      <c r="T6" s="281"/>
      <c r="U6" s="281"/>
      <c r="V6" s="281"/>
      <c r="W6" s="281"/>
      <c r="X6" s="282"/>
      <c r="Y6" s="36" t="s">
        <v>4067</v>
      </c>
      <c r="Z6" s="24">
        <f t="shared" si="0"/>
        <v>0</v>
      </c>
    </row>
    <row r="7" spans="1:26" ht="18.75" x14ac:dyDescent="0.25">
      <c r="A7" s="275" t="s">
        <v>10078</v>
      </c>
      <c r="B7" s="276"/>
      <c r="C7" s="147" t="s">
        <v>10084</v>
      </c>
      <c r="D7" s="45"/>
      <c r="E7" s="147" t="s">
        <v>10085</v>
      </c>
      <c r="F7" s="277"/>
      <c r="G7" s="277"/>
      <c r="H7" s="277"/>
      <c r="I7" s="277"/>
      <c r="J7" s="277"/>
      <c r="K7" s="278"/>
      <c r="M7" s="67"/>
      <c r="N7" s="276" t="s">
        <v>10078</v>
      </c>
      <c r="O7" s="276"/>
      <c r="P7" s="147" t="s">
        <v>10084</v>
      </c>
      <c r="Q7" s="45"/>
      <c r="R7" s="147" t="s">
        <v>10085</v>
      </c>
      <c r="S7" s="277"/>
      <c r="T7" s="277"/>
      <c r="U7" s="277"/>
      <c r="V7" s="277"/>
      <c r="W7" s="277"/>
      <c r="X7" s="278"/>
      <c r="Y7" s="36"/>
      <c r="Z7" s="24"/>
    </row>
    <row r="8" spans="1:26" ht="18.75" x14ac:dyDescent="0.3">
      <c r="A8" s="26"/>
      <c r="B8" s="6" t="s">
        <v>22</v>
      </c>
      <c r="C8" s="281"/>
      <c r="D8" s="281"/>
      <c r="E8" s="7"/>
      <c r="F8" s="7"/>
      <c r="G8" s="7"/>
      <c r="H8" s="7"/>
      <c r="I8" s="7"/>
      <c r="J8" s="7"/>
      <c r="K8" s="27"/>
      <c r="M8" s="26"/>
      <c r="O8" s="6" t="s">
        <v>22</v>
      </c>
      <c r="P8" s="281"/>
      <c r="Q8" s="281"/>
      <c r="R8" s="7"/>
      <c r="S8" s="7"/>
      <c r="T8" s="7"/>
      <c r="U8" s="7"/>
      <c r="V8" s="7"/>
      <c r="W8" s="7"/>
      <c r="X8" s="27"/>
      <c r="Y8" s="36" t="s">
        <v>4068</v>
      </c>
      <c r="Z8" s="24">
        <f t="shared" si="0"/>
        <v>0</v>
      </c>
    </row>
    <row r="9" spans="1:26" ht="18.75" x14ac:dyDescent="0.3">
      <c r="A9" s="26"/>
      <c r="B9" s="6" t="s">
        <v>23</v>
      </c>
      <c r="C9" s="281"/>
      <c r="D9" s="281"/>
      <c r="E9" s="281"/>
      <c r="F9" s="281"/>
      <c r="G9" s="281"/>
      <c r="H9" s="281"/>
      <c r="I9" s="281"/>
      <c r="J9" s="281"/>
      <c r="K9" s="282"/>
      <c r="M9" s="26"/>
      <c r="O9" s="6" t="s">
        <v>23</v>
      </c>
      <c r="P9" s="281"/>
      <c r="Q9" s="281"/>
      <c r="R9" s="281"/>
      <c r="S9" s="281"/>
      <c r="T9" s="281"/>
      <c r="U9" s="281"/>
      <c r="V9" s="281"/>
      <c r="W9" s="281"/>
      <c r="X9" s="282"/>
      <c r="Y9" s="36" t="s">
        <v>4069</v>
      </c>
      <c r="Z9" s="24">
        <f t="shared" si="0"/>
        <v>0</v>
      </c>
    </row>
    <row r="10" spans="1:26" ht="18.75" x14ac:dyDescent="0.3">
      <c r="A10" s="26"/>
      <c r="B10" s="6" t="s">
        <v>24</v>
      </c>
      <c r="C10" s="281"/>
      <c r="D10" s="281"/>
      <c r="E10" s="281"/>
      <c r="F10" s="281"/>
      <c r="G10" s="281"/>
      <c r="H10" s="281"/>
      <c r="I10" s="281"/>
      <c r="J10" s="281"/>
      <c r="K10" s="282"/>
      <c r="M10" s="26"/>
      <c r="O10" s="6" t="s">
        <v>24</v>
      </c>
      <c r="P10" s="281"/>
      <c r="Q10" s="281"/>
      <c r="R10" s="281"/>
      <c r="S10" s="281"/>
      <c r="T10" s="281"/>
      <c r="U10" s="281"/>
      <c r="V10" s="281"/>
      <c r="W10" s="281"/>
      <c r="X10" s="282"/>
      <c r="Y10" s="36" t="s">
        <v>4070</v>
      </c>
      <c r="Z10" s="24">
        <f t="shared" si="0"/>
        <v>0</v>
      </c>
    </row>
    <row r="11" spans="1:26" ht="18.75" x14ac:dyDescent="0.3">
      <c r="A11" s="26"/>
      <c r="B11" s="6" t="s">
        <v>25</v>
      </c>
      <c r="C11" s="281"/>
      <c r="D11" s="281"/>
      <c r="E11" s="281"/>
      <c r="F11" s="281"/>
      <c r="G11" s="281"/>
      <c r="H11" s="203" t="s">
        <v>26</v>
      </c>
      <c r="I11" s="203"/>
      <c r="J11" s="281"/>
      <c r="K11" s="282"/>
      <c r="M11" s="26"/>
      <c r="O11" s="6" t="s">
        <v>25</v>
      </c>
      <c r="P11" s="281"/>
      <c r="Q11" s="281"/>
      <c r="R11" s="281"/>
      <c r="S11" s="281"/>
      <c r="T11" s="281"/>
      <c r="U11" s="203" t="s">
        <v>26</v>
      </c>
      <c r="V11" s="203"/>
      <c r="W11" s="281"/>
      <c r="X11" s="282"/>
      <c r="Y11" s="36" t="s">
        <v>4071</v>
      </c>
      <c r="Z11" s="24">
        <f t="shared" si="0"/>
        <v>0</v>
      </c>
    </row>
    <row r="12" spans="1:26" ht="18.75" x14ac:dyDescent="0.3">
      <c r="A12" s="279" t="s">
        <v>9957</v>
      </c>
      <c r="B12" s="187"/>
      <c r="C12" s="187"/>
      <c r="D12" s="187"/>
      <c r="E12" s="187"/>
      <c r="F12" s="280"/>
      <c r="G12" s="280"/>
      <c r="H12" s="280"/>
      <c r="I12" s="280"/>
      <c r="J12" s="280"/>
      <c r="K12" s="70"/>
      <c r="M12" s="26"/>
      <c r="N12" s="187" t="s">
        <v>9957</v>
      </c>
      <c r="O12" s="187"/>
      <c r="P12" s="187"/>
      <c r="Q12" s="187"/>
      <c r="R12" s="187"/>
      <c r="S12" s="280"/>
      <c r="T12" s="280"/>
      <c r="U12" s="280"/>
      <c r="V12" s="280"/>
      <c r="W12" s="280"/>
      <c r="X12" s="70"/>
      <c r="Y12" s="36"/>
      <c r="Z12" s="24"/>
    </row>
    <row r="13" spans="1:26" ht="18.75" x14ac:dyDescent="0.3">
      <c r="A13" s="26"/>
      <c r="B13" s="6" t="s">
        <v>4009</v>
      </c>
      <c r="C13" s="45"/>
      <c r="D13" s="7"/>
      <c r="E13" s="7"/>
      <c r="F13" s="7"/>
      <c r="G13" s="7"/>
      <c r="H13" s="7"/>
      <c r="I13" s="7"/>
      <c r="J13" s="7"/>
      <c r="K13" s="27"/>
      <c r="M13" s="26"/>
      <c r="O13" s="6" t="s">
        <v>4009</v>
      </c>
      <c r="P13" s="45"/>
      <c r="Q13" s="7"/>
      <c r="R13" s="7"/>
      <c r="S13" s="7"/>
      <c r="T13" s="7"/>
      <c r="U13" s="7"/>
      <c r="V13" s="7"/>
      <c r="W13" s="7"/>
      <c r="X13" s="27"/>
      <c r="Y13" s="36" t="s">
        <v>4072</v>
      </c>
      <c r="Z13" s="24">
        <f t="shared" si="0"/>
        <v>0</v>
      </c>
    </row>
    <row r="14" spans="1:26" ht="18.75" x14ac:dyDescent="0.3">
      <c r="A14" s="26"/>
      <c r="B14" s="6" t="s">
        <v>28</v>
      </c>
      <c r="C14" s="6" t="s">
        <v>29</v>
      </c>
      <c r="D14" s="286"/>
      <c r="E14" s="286"/>
      <c r="F14" s="6" t="s">
        <v>30</v>
      </c>
      <c r="G14" s="286"/>
      <c r="H14" s="286"/>
      <c r="I14" s="6" t="s">
        <v>31</v>
      </c>
      <c r="J14" s="286"/>
      <c r="K14" s="287"/>
      <c r="M14" s="26"/>
      <c r="O14" s="6" t="s">
        <v>28</v>
      </c>
      <c r="P14" s="6" t="s">
        <v>29</v>
      </c>
      <c r="Q14" s="286"/>
      <c r="R14" s="286"/>
      <c r="S14" s="6" t="s">
        <v>30</v>
      </c>
      <c r="T14" s="286"/>
      <c r="U14" s="286"/>
      <c r="V14" s="6" t="s">
        <v>31</v>
      </c>
      <c r="W14" s="286"/>
      <c r="X14" s="287"/>
      <c r="Y14" s="36" t="s">
        <v>4073</v>
      </c>
      <c r="Z14" s="24">
        <f t="shared" si="0"/>
        <v>0</v>
      </c>
    </row>
    <row r="15" spans="1:26" ht="18.75" x14ac:dyDescent="0.3">
      <c r="A15" s="292" t="s">
        <v>27</v>
      </c>
      <c r="B15" s="293"/>
      <c r="C15" s="293"/>
      <c r="D15" s="293"/>
      <c r="E15" s="47"/>
      <c r="F15" s="29"/>
      <c r="G15" s="29"/>
      <c r="H15" s="29"/>
      <c r="I15" s="29"/>
      <c r="J15" s="29"/>
      <c r="K15" s="30"/>
      <c r="M15" s="28"/>
      <c r="N15" s="293" t="s">
        <v>27</v>
      </c>
      <c r="O15" s="293"/>
      <c r="P15" s="293"/>
      <c r="Q15" s="293"/>
      <c r="R15" s="47"/>
      <c r="S15" s="29"/>
      <c r="T15" s="29"/>
      <c r="U15" s="29"/>
      <c r="V15" s="29"/>
      <c r="W15" s="29"/>
      <c r="X15" s="30"/>
      <c r="Y15" s="36" t="s">
        <v>4074</v>
      </c>
      <c r="Z15" s="24">
        <f t="shared" si="0"/>
        <v>0</v>
      </c>
    </row>
    <row r="16" spans="1:26" ht="18.75" x14ac:dyDescent="0.3">
      <c r="A16" s="8"/>
      <c r="B16" s="8"/>
      <c r="C16" s="8"/>
      <c r="D16" s="8"/>
      <c r="E16" s="8"/>
      <c r="F16" s="8"/>
      <c r="G16" s="8"/>
      <c r="H16" s="8"/>
      <c r="I16" s="8"/>
      <c r="J16" s="8"/>
      <c r="K16" s="8"/>
      <c r="M16" s="8"/>
      <c r="N16" s="6"/>
      <c r="O16" s="7"/>
      <c r="P16" s="7"/>
      <c r="Q16" s="7"/>
      <c r="R16" s="7"/>
      <c r="S16" s="7"/>
      <c r="T16" s="7"/>
      <c r="U16" s="7"/>
      <c r="V16" s="7"/>
      <c r="W16" s="7"/>
      <c r="Y16" s="36" t="s">
        <v>4075</v>
      </c>
      <c r="Z16" s="24">
        <f t="shared" si="0"/>
        <v>0</v>
      </c>
    </row>
    <row r="17" spans="1:27" ht="36" x14ac:dyDescent="0.3">
      <c r="A17" s="25"/>
      <c r="B17" s="283" t="s">
        <v>10094</v>
      </c>
      <c r="C17" s="284"/>
      <c r="D17" s="284"/>
      <c r="E17" s="284"/>
      <c r="F17" s="284"/>
      <c r="G17" s="284"/>
      <c r="H17" s="284"/>
      <c r="I17" s="284"/>
      <c r="J17" s="284"/>
      <c r="K17" s="285"/>
      <c r="M17" s="32"/>
      <c r="N17" s="33"/>
      <c r="O17" s="283" t="s">
        <v>10096</v>
      </c>
      <c r="P17" s="284"/>
      <c r="Q17" s="284"/>
      <c r="R17" s="284"/>
      <c r="S17" s="284"/>
      <c r="T17" s="284"/>
      <c r="U17" s="284"/>
      <c r="V17" s="284"/>
      <c r="W17" s="284"/>
      <c r="X17" s="285"/>
      <c r="Y17" s="36" t="s">
        <v>4076</v>
      </c>
      <c r="Z17" s="24">
        <f t="shared" si="0"/>
        <v>0</v>
      </c>
    </row>
    <row r="18" spans="1:27" ht="18.75" x14ac:dyDescent="0.3">
      <c r="A18" s="26"/>
      <c r="B18" s="6" t="s">
        <v>14</v>
      </c>
      <c r="C18" s="281"/>
      <c r="D18" s="281"/>
      <c r="E18" s="281"/>
      <c r="F18" s="281"/>
      <c r="G18" s="5" t="s">
        <v>15</v>
      </c>
      <c r="H18" s="281"/>
      <c r="I18" s="281"/>
      <c r="J18" s="281"/>
      <c r="K18" s="282"/>
      <c r="M18" s="34"/>
      <c r="N18" s="8"/>
      <c r="O18" s="6" t="s">
        <v>14</v>
      </c>
      <c r="P18" s="281"/>
      <c r="Q18" s="281"/>
      <c r="R18" s="281"/>
      <c r="S18" s="281"/>
      <c r="T18" s="5" t="s">
        <v>15</v>
      </c>
      <c r="U18" s="281"/>
      <c r="V18" s="281"/>
      <c r="W18" s="281"/>
      <c r="X18" s="282"/>
      <c r="Y18" s="36" t="s">
        <v>4077</v>
      </c>
      <c r="Z18" s="24">
        <f t="shared" si="0"/>
        <v>0</v>
      </c>
    </row>
    <row r="19" spans="1:27" ht="18.75" x14ac:dyDescent="0.3">
      <c r="A19" s="26"/>
      <c r="B19" s="6" t="s">
        <v>16</v>
      </c>
      <c r="C19" s="281"/>
      <c r="D19" s="281"/>
      <c r="E19" s="281"/>
      <c r="F19" s="281"/>
      <c r="G19" s="281"/>
      <c r="H19" s="281"/>
      <c r="I19" s="281"/>
      <c r="J19" s="281"/>
      <c r="K19" s="282"/>
      <c r="M19" s="34"/>
      <c r="N19" s="8"/>
      <c r="O19" s="6" t="s">
        <v>16</v>
      </c>
      <c r="P19" s="281"/>
      <c r="Q19" s="281"/>
      <c r="R19" s="281"/>
      <c r="S19" s="281"/>
      <c r="T19" s="281"/>
      <c r="U19" s="281"/>
      <c r="V19" s="281"/>
      <c r="W19" s="281"/>
      <c r="X19" s="282"/>
      <c r="Y19" s="36" t="s">
        <v>4078</v>
      </c>
      <c r="Z19" s="24">
        <f t="shared" si="0"/>
        <v>0</v>
      </c>
    </row>
    <row r="20" spans="1:27" ht="18.75" x14ac:dyDescent="0.3">
      <c r="A20" s="26"/>
      <c r="B20" s="6" t="s">
        <v>17</v>
      </c>
      <c r="C20" s="288"/>
      <c r="D20" s="281"/>
      <c r="E20" s="6" t="s">
        <v>18</v>
      </c>
      <c r="F20" s="289" t="str">
        <f>CONCATENATE('Age des chats'!B2,"a ",'Age des chats'!B3,"m ",'Age des chats'!B4,"j")</f>
        <v>125a 8m 6j</v>
      </c>
      <c r="G20" s="289"/>
      <c r="H20" s="6" t="s">
        <v>19</v>
      </c>
      <c r="I20" s="281"/>
      <c r="J20" s="281"/>
      <c r="K20" s="282"/>
      <c r="M20" s="34"/>
      <c r="N20" s="8"/>
      <c r="O20" s="6" t="s">
        <v>17</v>
      </c>
      <c r="P20" s="288"/>
      <c r="Q20" s="281"/>
      <c r="R20" s="6" t="s">
        <v>18</v>
      </c>
      <c r="S20" s="289" t="str">
        <f>CONCATENATE('Age des chats'!D2,"a ",'Age des chats'!D3,"m ",'Age des chats'!D4,"j")</f>
        <v>125a 8m 6j</v>
      </c>
      <c r="T20" s="289"/>
      <c r="U20" s="6" t="s">
        <v>19</v>
      </c>
      <c r="V20" s="281"/>
      <c r="W20" s="281"/>
      <c r="X20" s="282"/>
      <c r="Y20" s="36" t="s">
        <v>4079</v>
      </c>
      <c r="Z20" s="24">
        <f t="shared" si="0"/>
        <v>0</v>
      </c>
    </row>
    <row r="21" spans="1:27" ht="18.75" x14ac:dyDescent="0.3">
      <c r="A21" s="26"/>
      <c r="B21" s="6" t="s">
        <v>20</v>
      </c>
      <c r="C21" s="290"/>
      <c r="D21" s="290"/>
      <c r="E21" s="290"/>
      <c r="F21" s="291" t="s">
        <v>9958</v>
      </c>
      <c r="G21" s="291"/>
      <c r="H21" s="281"/>
      <c r="I21" s="281"/>
      <c r="J21" s="281"/>
      <c r="K21" s="282"/>
      <c r="M21" s="34"/>
      <c r="N21" s="8"/>
      <c r="O21" s="6" t="s">
        <v>20</v>
      </c>
      <c r="P21" s="290"/>
      <c r="Q21" s="290"/>
      <c r="R21" s="290"/>
      <c r="S21" s="291" t="s">
        <v>9958</v>
      </c>
      <c r="T21" s="291"/>
      <c r="U21" s="281"/>
      <c r="V21" s="281"/>
      <c r="W21" s="281"/>
      <c r="X21" s="282"/>
      <c r="Y21" s="36" t="s">
        <v>4080</v>
      </c>
      <c r="Z21" s="24">
        <f t="shared" si="0"/>
        <v>0</v>
      </c>
    </row>
    <row r="22" spans="1:27" ht="18.75" x14ac:dyDescent="0.3">
      <c r="A22" s="67" t="e">
        <f>VLOOKUP(C22,'COULEURS ET CODE EMS'!$B$2:$C$4694,2)</f>
        <v>#N/A</v>
      </c>
      <c r="B22" s="6" t="s">
        <v>21</v>
      </c>
      <c r="C22" s="281"/>
      <c r="D22" s="281"/>
      <c r="E22" s="281"/>
      <c r="F22" s="281"/>
      <c r="G22" s="281"/>
      <c r="H22" s="281"/>
      <c r="I22" s="281"/>
      <c r="J22" s="281"/>
      <c r="K22" s="282"/>
      <c r="M22" s="67" t="e">
        <f>VLOOKUP(P22,'COULEURS ET CODE EMS'!$B$2:$C$4694,2)</f>
        <v>#N/A</v>
      </c>
      <c r="N22" s="8"/>
      <c r="O22" s="6" t="s">
        <v>21</v>
      </c>
      <c r="P22" s="281"/>
      <c r="Q22" s="281"/>
      <c r="R22" s="281"/>
      <c r="S22" s="281"/>
      <c r="T22" s="281"/>
      <c r="U22" s="281"/>
      <c r="V22" s="281"/>
      <c r="W22" s="281"/>
      <c r="X22" s="282"/>
      <c r="Y22" s="36" t="s">
        <v>4081</v>
      </c>
      <c r="Z22" s="24">
        <f t="shared" si="0"/>
        <v>0</v>
      </c>
    </row>
    <row r="23" spans="1:27" ht="18.75" x14ac:dyDescent="0.25">
      <c r="A23" s="275" t="s">
        <v>10078</v>
      </c>
      <c r="B23" s="276"/>
      <c r="C23" s="147" t="s">
        <v>10084</v>
      </c>
      <c r="D23" s="45"/>
      <c r="E23" s="147" t="s">
        <v>10085</v>
      </c>
      <c r="F23" s="277"/>
      <c r="G23" s="277"/>
      <c r="H23" s="277"/>
      <c r="I23" s="277"/>
      <c r="J23" s="277"/>
      <c r="K23" s="278"/>
      <c r="M23" s="67"/>
      <c r="N23" s="276" t="s">
        <v>10078</v>
      </c>
      <c r="O23" s="276"/>
      <c r="P23" s="147" t="s">
        <v>10084</v>
      </c>
      <c r="Q23" s="45"/>
      <c r="R23" s="147" t="s">
        <v>10085</v>
      </c>
      <c r="S23" s="277"/>
      <c r="T23" s="277"/>
      <c r="U23" s="277"/>
      <c r="V23" s="277"/>
      <c r="W23" s="277"/>
      <c r="X23" s="278"/>
      <c r="Y23" s="36"/>
      <c r="Z23" s="24"/>
    </row>
    <row r="24" spans="1:27" ht="18.75" x14ac:dyDescent="0.3">
      <c r="A24" s="26"/>
      <c r="B24" s="6" t="s">
        <v>22</v>
      </c>
      <c r="C24" s="281"/>
      <c r="D24" s="281"/>
      <c r="E24" s="7"/>
      <c r="F24" s="7"/>
      <c r="G24" s="7"/>
      <c r="H24" s="7"/>
      <c r="I24" s="7"/>
      <c r="J24" s="7"/>
      <c r="K24" s="27"/>
      <c r="M24" s="34"/>
      <c r="N24" s="8"/>
      <c r="O24" s="6" t="s">
        <v>22</v>
      </c>
      <c r="P24" s="281"/>
      <c r="Q24" s="281"/>
      <c r="R24" s="7"/>
      <c r="S24" s="7"/>
      <c r="T24" s="7"/>
      <c r="U24" s="7"/>
      <c r="V24" s="7"/>
      <c r="W24" s="7"/>
      <c r="X24" s="27"/>
      <c r="Y24" s="36" t="s">
        <v>4042</v>
      </c>
      <c r="Z24" s="24">
        <f t="shared" si="0"/>
        <v>0</v>
      </c>
      <c r="AA24">
        <f>Z24</f>
        <v>0</v>
      </c>
    </row>
    <row r="25" spans="1:27" ht="18.75" x14ac:dyDescent="0.3">
      <c r="A25" s="26"/>
      <c r="B25" s="6" t="s">
        <v>23</v>
      </c>
      <c r="C25" s="281"/>
      <c r="D25" s="281"/>
      <c r="E25" s="281"/>
      <c r="F25" s="281"/>
      <c r="G25" s="281"/>
      <c r="H25" s="281"/>
      <c r="I25" s="281"/>
      <c r="J25" s="281"/>
      <c r="K25" s="282"/>
      <c r="M25" s="34"/>
      <c r="N25" s="8"/>
      <c r="O25" s="6" t="s">
        <v>23</v>
      </c>
      <c r="P25" s="281"/>
      <c r="Q25" s="281"/>
      <c r="R25" s="281"/>
      <c r="S25" s="281"/>
      <c r="T25" s="281"/>
      <c r="U25" s="281"/>
      <c r="V25" s="281"/>
      <c r="W25" s="281"/>
      <c r="X25" s="282"/>
      <c r="Y25" s="36" t="s">
        <v>4082</v>
      </c>
      <c r="Z25" s="24">
        <f t="shared" si="0"/>
        <v>0</v>
      </c>
    </row>
    <row r="26" spans="1:27" ht="18.75" x14ac:dyDescent="0.3">
      <c r="A26" s="26"/>
      <c r="B26" s="6" t="s">
        <v>24</v>
      </c>
      <c r="C26" s="281"/>
      <c r="D26" s="281"/>
      <c r="E26" s="281"/>
      <c r="F26" s="281"/>
      <c r="G26" s="281"/>
      <c r="H26" s="281"/>
      <c r="I26" s="281"/>
      <c r="J26" s="281"/>
      <c r="K26" s="282"/>
      <c r="M26" s="34"/>
      <c r="N26" s="8"/>
      <c r="O26" s="6" t="s">
        <v>24</v>
      </c>
      <c r="P26" s="281"/>
      <c r="Q26" s="281"/>
      <c r="R26" s="281"/>
      <c r="S26" s="281"/>
      <c r="T26" s="281"/>
      <c r="U26" s="281"/>
      <c r="V26" s="281"/>
      <c r="W26" s="281"/>
      <c r="X26" s="282"/>
      <c r="Y26" s="36" t="s">
        <v>4083</v>
      </c>
      <c r="Z26" s="24">
        <f t="shared" si="0"/>
        <v>0</v>
      </c>
    </row>
    <row r="27" spans="1:27" ht="18.75" x14ac:dyDescent="0.3">
      <c r="A27" s="26"/>
      <c r="B27" s="6" t="s">
        <v>25</v>
      </c>
      <c r="C27" s="281"/>
      <c r="D27" s="281"/>
      <c r="E27" s="281"/>
      <c r="F27" s="281"/>
      <c r="G27" s="281"/>
      <c r="H27" s="203" t="s">
        <v>26</v>
      </c>
      <c r="I27" s="203"/>
      <c r="J27" s="281"/>
      <c r="K27" s="282"/>
      <c r="M27" s="34"/>
      <c r="N27" s="8"/>
      <c r="O27" s="6" t="s">
        <v>25</v>
      </c>
      <c r="P27" s="281"/>
      <c r="Q27" s="281"/>
      <c r="R27" s="281"/>
      <c r="S27" s="281"/>
      <c r="T27" s="281"/>
      <c r="U27" s="203" t="s">
        <v>26</v>
      </c>
      <c r="V27" s="203"/>
      <c r="W27" s="281"/>
      <c r="X27" s="282"/>
      <c r="Y27" s="36" t="s">
        <v>4084</v>
      </c>
      <c r="Z27" s="24">
        <f t="shared" si="0"/>
        <v>0</v>
      </c>
    </row>
    <row r="28" spans="1:27" ht="18.75" x14ac:dyDescent="0.25">
      <c r="A28" s="279" t="s">
        <v>9957</v>
      </c>
      <c r="B28" s="187"/>
      <c r="C28" s="187"/>
      <c r="D28" s="187"/>
      <c r="E28" s="187"/>
      <c r="F28" s="280"/>
      <c r="G28" s="280"/>
      <c r="H28" s="280"/>
      <c r="I28" s="280"/>
      <c r="J28" s="280"/>
      <c r="K28" s="70"/>
      <c r="M28" s="34"/>
      <c r="N28" s="187" t="s">
        <v>9957</v>
      </c>
      <c r="O28" s="187"/>
      <c r="P28" s="187"/>
      <c r="Q28" s="187"/>
      <c r="R28" s="187"/>
      <c r="S28" s="280"/>
      <c r="T28" s="280"/>
      <c r="U28" s="280"/>
      <c r="V28" s="280"/>
      <c r="W28" s="280"/>
      <c r="X28" s="70"/>
      <c r="Y28" s="36"/>
      <c r="Z28" s="24"/>
    </row>
    <row r="29" spans="1:27" ht="18.75" x14ac:dyDescent="0.3">
      <c r="A29" s="26"/>
      <c r="B29" s="6" t="s">
        <v>4009</v>
      </c>
      <c r="C29" s="45"/>
      <c r="D29" s="7"/>
      <c r="E29" s="7"/>
      <c r="F29" s="7"/>
      <c r="G29" s="7"/>
      <c r="H29" s="7"/>
      <c r="I29" s="7"/>
      <c r="J29" s="7"/>
      <c r="K29" s="27"/>
      <c r="M29" s="34"/>
      <c r="N29" s="8"/>
      <c r="O29" s="6" t="s">
        <v>4009</v>
      </c>
      <c r="P29" s="45"/>
      <c r="Q29" s="7"/>
      <c r="R29" s="7"/>
      <c r="S29" s="7"/>
      <c r="T29" s="7"/>
      <c r="U29" s="7"/>
      <c r="V29" s="7"/>
      <c r="W29" s="7"/>
      <c r="X29" s="27"/>
      <c r="Y29" s="36" t="s">
        <v>4085</v>
      </c>
      <c r="Z29" s="24">
        <f t="shared" si="0"/>
        <v>0</v>
      </c>
    </row>
    <row r="30" spans="1:27" ht="18.75" x14ac:dyDescent="0.3">
      <c r="A30" s="26"/>
      <c r="B30" s="6" t="s">
        <v>28</v>
      </c>
      <c r="C30" s="6" t="s">
        <v>29</v>
      </c>
      <c r="D30" s="286"/>
      <c r="E30" s="286"/>
      <c r="F30" s="6" t="s">
        <v>30</v>
      </c>
      <c r="G30" s="286"/>
      <c r="H30" s="286"/>
      <c r="I30" s="6" t="s">
        <v>31</v>
      </c>
      <c r="J30" s="286"/>
      <c r="K30" s="287"/>
      <c r="M30" s="34"/>
      <c r="N30" s="8"/>
      <c r="O30" s="6" t="s">
        <v>28</v>
      </c>
      <c r="P30" s="6" t="s">
        <v>29</v>
      </c>
      <c r="Q30" s="286"/>
      <c r="R30" s="286"/>
      <c r="S30" s="6" t="s">
        <v>30</v>
      </c>
      <c r="T30" s="286"/>
      <c r="U30" s="286"/>
      <c r="V30" s="6" t="s">
        <v>31</v>
      </c>
      <c r="W30" s="286"/>
      <c r="X30" s="287"/>
      <c r="Y30" s="36" t="s">
        <v>4086</v>
      </c>
      <c r="Z30" s="24">
        <f t="shared" si="0"/>
        <v>0</v>
      </c>
    </row>
    <row r="31" spans="1:27" ht="18.75" x14ac:dyDescent="0.25">
      <c r="A31" s="292" t="s">
        <v>27</v>
      </c>
      <c r="B31" s="293"/>
      <c r="C31" s="293"/>
      <c r="D31" s="293"/>
      <c r="E31" s="47"/>
      <c r="F31" s="29"/>
      <c r="G31" s="29"/>
      <c r="H31" s="29"/>
      <c r="I31" s="29"/>
      <c r="J31" s="29"/>
      <c r="K31" s="30"/>
      <c r="M31" s="35"/>
      <c r="N31" s="293" t="s">
        <v>27</v>
      </c>
      <c r="O31" s="293"/>
      <c r="P31" s="293"/>
      <c r="Q31" s="293"/>
      <c r="R31" s="47"/>
      <c r="S31" s="29"/>
      <c r="T31" s="29"/>
      <c r="U31" s="29"/>
      <c r="V31" s="29"/>
      <c r="W31" s="29"/>
      <c r="X31" s="30"/>
      <c r="Y31" s="36" t="s">
        <v>4087</v>
      </c>
      <c r="Z31" s="24">
        <f t="shared" si="0"/>
        <v>0</v>
      </c>
    </row>
    <row r="32" spans="1:27" ht="18.75" hidden="1" x14ac:dyDescent="0.3">
      <c r="A32" s="8"/>
      <c r="B32" s="8"/>
      <c r="C32" s="8"/>
      <c r="D32" s="8"/>
      <c r="E32" s="8"/>
      <c r="F32" s="8"/>
      <c r="G32" s="8"/>
      <c r="H32" s="8"/>
      <c r="I32" s="8"/>
      <c r="J32" s="8"/>
      <c r="K32" s="8"/>
      <c r="Y32" s="36" t="s">
        <v>4088</v>
      </c>
      <c r="Z32" s="24">
        <f t="shared" si="0"/>
        <v>0</v>
      </c>
    </row>
    <row r="33" spans="1:26" ht="15.75" hidden="1" x14ac:dyDescent="0.25">
      <c r="B33" s="44" t="s">
        <v>4151</v>
      </c>
      <c r="Y33" s="36" t="s">
        <v>4089</v>
      </c>
      <c r="Z33" s="24">
        <f t="shared" ref="Z33" si="1">IF(ISBLANK($Y33),"",SUMIF($C$34:$C$37,$Y33,$F$34:$F$37))</f>
        <v>0</v>
      </c>
    </row>
    <row r="34" spans="1:26" hidden="1" x14ac:dyDescent="0.25">
      <c r="C34">
        <f>C2</f>
        <v>0</v>
      </c>
      <c r="F34">
        <v>1</v>
      </c>
      <c r="Y34" s="36" t="s">
        <v>4090</v>
      </c>
      <c r="Z34" s="24">
        <f t="shared" ref="Z34:Z69" si="2">IF(ISBLANK($Y34),"",SUMIF($C$34:$C$37,$Y34,$F$34:$F$37))</f>
        <v>0</v>
      </c>
    </row>
    <row r="35" spans="1:26" hidden="1" x14ac:dyDescent="0.25">
      <c r="C35">
        <f>C18</f>
        <v>0</v>
      </c>
      <c r="F35">
        <v>1</v>
      </c>
      <c r="Y35" s="36" t="s">
        <v>4091</v>
      </c>
      <c r="Z35" s="24">
        <f t="shared" si="2"/>
        <v>0</v>
      </c>
    </row>
    <row r="36" spans="1:26" hidden="1" x14ac:dyDescent="0.25">
      <c r="C36">
        <f>P2</f>
        <v>0</v>
      </c>
      <c r="F36">
        <v>1</v>
      </c>
      <c r="Y36" s="36" t="s">
        <v>4092</v>
      </c>
      <c r="Z36" s="24">
        <f t="shared" si="2"/>
        <v>0</v>
      </c>
    </row>
    <row r="37" spans="1:26" hidden="1" x14ac:dyDescent="0.25">
      <c r="C37">
        <f>P18</f>
        <v>0</v>
      </c>
      <c r="F37">
        <v>1</v>
      </c>
      <c r="Y37" s="36" t="s">
        <v>4093</v>
      </c>
      <c r="Z37" s="24">
        <f t="shared" si="2"/>
        <v>0</v>
      </c>
    </row>
    <row r="38" spans="1:26" ht="24" hidden="1" x14ac:dyDescent="0.4">
      <c r="A38" s="43"/>
      <c r="B38" s="46">
        <v>45906</v>
      </c>
      <c r="Y38" s="36" t="s">
        <v>4094</v>
      </c>
      <c r="Z38" s="24">
        <f t="shared" si="2"/>
        <v>0</v>
      </c>
    </row>
    <row r="39" spans="1:26" hidden="1" x14ac:dyDescent="0.25">
      <c r="Y39" s="36" t="s">
        <v>4095</v>
      </c>
      <c r="Z39" s="24">
        <f t="shared" si="2"/>
        <v>0</v>
      </c>
    </row>
    <row r="40" spans="1:26" x14ac:dyDescent="0.25">
      <c r="B40" s="42"/>
      <c r="Y40" s="36" t="s">
        <v>4096</v>
      </c>
      <c r="Z40" s="24">
        <f t="shared" si="2"/>
        <v>0</v>
      </c>
    </row>
    <row r="41" spans="1:26" x14ac:dyDescent="0.25">
      <c r="Y41" s="36" t="s">
        <v>4097</v>
      </c>
      <c r="Z41" s="24">
        <f t="shared" si="2"/>
        <v>0</v>
      </c>
    </row>
    <row r="42" spans="1:26" x14ac:dyDescent="0.25">
      <c r="Y42" s="36" t="s">
        <v>4098</v>
      </c>
      <c r="Z42" s="24">
        <f t="shared" si="2"/>
        <v>0</v>
      </c>
    </row>
    <row r="43" spans="1:26" x14ac:dyDescent="0.25">
      <c r="Y43" s="36" t="s">
        <v>4099</v>
      </c>
      <c r="Z43" s="24">
        <f t="shared" si="2"/>
        <v>0</v>
      </c>
    </row>
    <row r="44" spans="1:26" x14ac:dyDescent="0.25">
      <c r="Y44" s="36" t="s">
        <v>4100</v>
      </c>
      <c r="Z44" s="24">
        <f t="shared" si="2"/>
        <v>0</v>
      </c>
    </row>
    <row r="45" spans="1:26" x14ac:dyDescent="0.25">
      <c r="Y45" s="36" t="s">
        <v>4101</v>
      </c>
      <c r="Z45" s="24">
        <f t="shared" si="2"/>
        <v>0</v>
      </c>
    </row>
    <row r="46" spans="1:26" x14ac:dyDescent="0.25">
      <c r="Y46" s="36" t="s">
        <v>4102</v>
      </c>
      <c r="Z46" s="24">
        <f t="shared" si="2"/>
        <v>0</v>
      </c>
    </row>
    <row r="47" spans="1:26" x14ac:dyDescent="0.25">
      <c r="Y47" s="36" t="s">
        <v>4103</v>
      </c>
      <c r="Z47" s="24">
        <f t="shared" si="2"/>
        <v>0</v>
      </c>
    </row>
    <row r="48" spans="1:26" x14ac:dyDescent="0.25">
      <c r="Y48" s="36" t="s">
        <v>4104</v>
      </c>
      <c r="Z48" s="24">
        <f t="shared" si="2"/>
        <v>0</v>
      </c>
    </row>
    <row r="49" spans="1:26" x14ac:dyDescent="0.25">
      <c r="Y49" s="36" t="s">
        <v>4105</v>
      </c>
      <c r="Z49" s="24">
        <f t="shared" si="2"/>
        <v>0</v>
      </c>
    </row>
    <row r="50" spans="1:26" x14ac:dyDescent="0.25">
      <c r="Y50" s="36" t="s">
        <v>4106</v>
      </c>
      <c r="Z50" s="24">
        <f t="shared" si="2"/>
        <v>0</v>
      </c>
    </row>
    <row r="51" spans="1:26" x14ac:dyDescent="0.25">
      <c r="Y51" s="36" t="s">
        <v>4107</v>
      </c>
      <c r="Z51" s="24">
        <f t="shared" si="2"/>
        <v>0</v>
      </c>
    </row>
    <row r="52" spans="1:26" x14ac:dyDescent="0.25">
      <c r="Y52" s="36" t="s">
        <v>4108</v>
      </c>
      <c r="Z52" s="24">
        <f t="shared" si="2"/>
        <v>0</v>
      </c>
    </row>
    <row r="53" spans="1:26" x14ac:dyDescent="0.25">
      <c r="Y53" s="36" t="s">
        <v>4109</v>
      </c>
      <c r="Z53" s="24">
        <f t="shared" si="2"/>
        <v>0</v>
      </c>
    </row>
    <row r="54" spans="1:26" x14ac:dyDescent="0.25">
      <c r="Y54" s="36" t="s">
        <v>4110</v>
      </c>
      <c r="Z54" s="24">
        <f t="shared" si="2"/>
        <v>0</v>
      </c>
    </row>
    <row r="55" spans="1:26" x14ac:dyDescent="0.25">
      <c r="Y55" s="36" t="s">
        <v>4111</v>
      </c>
      <c r="Z55" s="24">
        <f t="shared" si="2"/>
        <v>0</v>
      </c>
    </row>
    <row r="56" spans="1:26" x14ac:dyDescent="0.25">
      <c r="Y56" s="36" t="s">
        <v>4112</v>
      </c>
      <c r="Z56" s="24">
        <f t="shared" si="2"/>
        <v>0</v>
      </c>
    </row>
    <row r="57" spans="1:26" x14ac:dyDescent="0.25">
      <c r="Y57" s="36" t="s">
        <v>4113</v>
      </c>
      <c r="Z57" s="24">
        <f t="shared" si="2"/>
        <v>0</v>
      </c>
    </row>
    <row r="58" spans="1:26" x14ac:dyDescent="0.25">
      <c r="Y58" s="36" t="s">
        <v>4114</v>
      </c>
      <c r="Z58" s="24">
        <f t="shared" si="2"/>
        <v>0</v>
      </c>
    </row>
    <row r="59" spans="1:26" x14ac:dyDescent="0.25">
      <c r="Y59" s="36" t="s">
        <v>4115</v>
      </c>
      <c r="Z59" s="24">
        <f t="shared" si="2"/>
        <v>0</v>
      </c>
    </row>
    <row r="60" spans="1:26" ht="18.75" x14ac:dyDescent="0.3">
      <c r="A60" s="8"/>
      <c r="B60" s="8"/>
      <c r="C60" s="8"/>
      <c r="D60" s="8"/>
      <c r="E60" s="8"/>
      <c r="F60" s="8"/>
      <c r="G60" s="8"/>
      <c r="H60" s="8"/>
      <c r="I60" s="8"/>
      <c r="J60" s="8"/>
      <c r="K60" s="8"/>
      <c r="Y60" s="36" t="s">
        <v>4116</v>
      </c>
      <c r="Z60" s="24">
        <f t="shared" si="2"/>
        <v>0</v>
      </c>
    </row>
    <row r="61" spans="1:26" x14ac:dyDescent="0.25">
      <c r="Y61" s="36" t="s">
        <v>4117</v>
      </c>
      <c r="Z61" s="24">
        <f t="shared" si="2"/>
        <v>0</v>
      </c>
    </row>
    <row r="62" spans="1:26" x14ac:dyDescent="0.25">
      <c r="Y62" s="36" t="s">
        <v>4118</v>
      </c>
      <c r="Z62" s="24">
        <f t="shared" si="2"/>
        <v>0</v>
      </c>
    </row>
    <row r="63" spans="1:26" x14ac:dyDescent="0.25">
      <c r="Y63" s="36" t="s">
        <v>4119</v>
      </c>
      <c r="Z63" s="24">
        <f t="shared" si="2"/>
        <v>0</v>
      </c>
    </row>
    <row r="64" spans="1:26" x14ac:dyDescent="0.25">
      <c r="Y64" s="36" t="s">
        <v>4120</v>
      </c>
      <c r="Z64" s="24">
        <f t="shared" si="2"/>
        <v>0</v>
      </c>
    </row>
    <row r="65" spans="25:28" x14ac:dyDescent="0.25">
      <c r="Y65" s="36" t="s">
        <v>4121</v>
      </c>
      <c r="Z65" s="24">
        <f t="shared" si="2"/>
        <v>0</v>
      </c>
    </row>
    <row r="66" spans="25:28" x14ac:dyDescent="0.25">
      <c r="Y66" s="36" t="s">
        <v>4122</v>
      </c>
      <c r="Z66" s="24">
        <f t="shared" si="2"/>
        <v>0</v>
      </c>
    </row>
    <row r="67" spans="25:28" x14ac:dyDescent="0.25">
      <c r="Y67" s="36" t="s">
        <v>4123</v>
      </c>
      <c r="Z67" s="24">
        <f t="shared" si="2"/>
        <v>0</v>
      </c>
    </row>
    <row r="68" spans="25:28" x14ac:dyDescent="0.25">
      <c r="Y68" s="36" t="s">
        <v>4124</v>
      </c>
      <c r="Z68" s="24">
        <f t="shared" si="2"/>
        <v>0</v>
      </c>
    </row>
    <row r="69" spans="25:28" x14ac:dyDescent="0.25">
      <c r="Y69" s="36" t="s">
        <v>4125</v>
      </c>
      <c r="Z69" s="24">
        <f t="shared" si="2"/>
        <v>0</v>
      </c>
    </row>
    <row r="70" spans="25:28" x14ac:dyDescent="0.25">
      <c r="Y70" s="36" t="s">
        <v>4126</v>
      </c>
      <c r="Z70" s="24">
        <f t="shared" ref="Z70:Z76" si="3">IF(ISBLANK($Y70),"",SUMIF($C$34:$C$37,$Y70,$F$34:$F$37))</f>
        <v>0</v>
      </c>
    </row>
    <row r="71" spans="25:28" x14ac:dyDescent="0.25">
      <c r="Y71" s="36" t="s">
        <v>4127</v>
      </c>
      <c r="Z71" s="24">
        <f t="shared" si="3"/>
        <v>0</v>
      </c>
    </row>
    <row r="72" spans="25:28" x14ac:dyDescent="0.25">
      <c r="Y72" s="36" t="s">
        <v>4128</v>
      </c>
      <c r="Z72" s="24">
        <f t="shared" si="3"/>
        <v>0</v>
      </c>
    </row>
    <row r="73" spans="25:28" x14ac:dyDescent="0.25">
      <c r="Y73" s="36" t="s">
        <v>4129</v>
      </c>
      <c r="Z73" s="24">
        <f t="shared" si="3"/>
        <v>0</v>
      </c>
    </row>
    <row r="74" spans="25:28" x14ac:dyDescent="0.25">
      <c r="Y74" s="36" t="s">
        <v>4130</v>
      </c>
      <c r="Z74" s="24">
        <f t="shared" si="3"/>
        <v>0</v>
      </c>
    </row>
    <row r="75" spans="25:28" x14ac:dyDescent="0.25">
      <c r="Y75" s="36" t="s">
        <v>4131</v>
      </c>
      <c r="Z75" s="24">
        <f t="shared" si="3"/>
        <v>0</v>
      </c>
    </row>
    <row r="76" spans="25:28" x14ac:dyDescent="0.25">
      <c r="Y76" s="36" t="s">
        <v>4132</v>
      </c>
      <c r="Z76" s="24">
        <f t="shared" si="3"/>
        <v>0</v>
      </c>
    </row>
    <row r="77" spans="25:28" x14ac:dyDescent="0.25">
      <c r="Z77" s="24">
        <f>SUM(Z1:Z76)</f>
        <v>0</v>
      </c>
      <c r="AA77" s="24">
        <f>SUM(AA1:AA76)</f>
        <v>0</v>
      </c>
    </row>
    <row r="78" spans="25:28" x14ac:dyDescent="0.25">
      <c r="Z78" t="s">
        <v>4133</v>
      </c>
      <c r="AA78" t="s">
        <v>4134</v>
      </c>
    </row>
    <row r="79" spans="25:28" x14ac:dyDescent="0.25">
      <c r="Z79" s="1">
        <f>Z77-AA77</f>
        <v>0</v>
      </c>
      <c r="AA79" s="1">
        <f>AA77</f>
        <v>0</v>
      </c>
    </row>
    <row r="80" spans="25:28" x14ac:dyDescent="0.25">
      <c r="Z80" s="38">
        <f>IF('INFOS EXPOSANT - VALIDATION'!C16="OUI",Z79,Z79)</f>
        <v>0</v>
      </c>
      <c r="AA80" s="38">
        <f>IF('INFOS EXPOSANT - VALIDATION'!C16="OUI",AA79,AA79)</f>
        <v>0</v>
      </c>
      <c r="AB80" t="s">
        <v>4135</v>
      </c>
    </row>
    <row r="81" spans="26:28" x14ac:dyDescent="0.25">
      <c r="Z81" s="39">
        <f>IF('INFOS EXPOSANT - VALIDATION'!C16="OUI",Z79,Z79)</f>
        <v>0</v>
      </c>
      <c r="AA81" s="39">
        <f>IF('INFOS EXPOSANT - VALIDATION'!C16="OUI",AA79,AA79)</f>
        <v>0</v>
      </c>
      <c r="AB81" t="s">
        <v>4136</v>
      </c>
    </row>
  </sheetData>
  <sheetProtection algorithmName="SHA-512" hashValue="Yb1/RWX2n66XdqafxF8dpJQ969dxPmSH6UH/ekimC/twek2OeoyXTAKOV3RwvcSxuy0YQXrJ/g4BKBKdjrRucA==" saltValue="vdBbz9fFsIFVPDt7giziwA==" spinCount="100000" sheet="1" objects="1" scenarios="1"/>
  <mergeCells count="100">
    <mergeCell ref="A31:D31"/>
    <mergeCell ref="A15:D15"/>
    <mergeCell ref="N15:Q15"/>
    <mergeCell ref="N31:Q31"/>
    <mergeCell ref="C9:K9"/>
    <mergeCell ref="C10:K10"/>
    <mergeCell ref="C11:G11"/>
    <mergeCell ref="H11:I11"/>
    <mergeCell ref="J11:K11"/>
    <mergeCell ref="D14:E14"/>
    <mergeCell ref="G14:H14"/>
    <mergeCell ref="J14:K14"/>
    <mergeCell ref="P9:X9"/>
    <mergeCell ref="P10:X10"/>
    <mergeCell ref="P11:T11"/>
    <mergeCell ref="U11:V11"/>
    <mergeCell ref="B1:K1"/>
    <mergeCell ref="C2:F2"/>
    <mergeCell ref="H2:K2"/>
    <mergeCell ref="C3:K3"/>
    <mergeCell ref="C4:D4"/>
    <mergeCell ref="F4:G4"/>
    <mergeCell ref="I4:K4"/>
    <mergeCell ref="C5:E5"/>
    <mergeCell ref="F5:G5"/>
    <mergeCell ref="H5:K5"/>
    <mergeCell ref="C6:K6"/>
    <mergeCell ref="C8:D8"/>
    <mergeCell ref="O1:X1"/>
    <mergeCell ref="P2:S2"/>
    <mergeCell ref="U2:X2"/>
    <mergeCell ref="P3:X3"/>
    <mergeCell ref="P4:Q4"/>
    <mergeCell ref="S4:T4"/>
    <mergeCell ref="V4:X4"/>
    <mergeCell ref="P5:R5"/>
    <mergeCell ref="S5:T5"/>
    <mergeCell ref="U5:X5"/>
    <mergeCell ref="P6:X6"/>
    <mergeCell ref="P8:Q8"/>
    <mergeCell ref="S7:X7"/>
    <mergeCell ref="W11:X11"/>
    <mergeCell ref="Q14:R14"/>
    <mergeCell ref="T14:U14"/>
    <mergeCell ref="W14:X14"/>
    <mergeCell ref="C25:K25"/>
    <mergeCell ref="B17:K17"/>
    <mergeCell ref="C18:F18"/>
    <mergeCell ref="H18:K18"/>
    <mergeCell ref="C19:K19"/>
    <mergeCell ref="C20:D20"/>
    <mergeCell ref="F20:G20"/>
    <mergeCell ref="I20:K20"/>
    <mergeCell ref="C21:E21"/>
    <mergeCell ref="F21:G21"/>
    <mergeCell ref="H21:K21"/>
    <mergeCell ref="C22:K22"/>
    <mergeCell ref="P22:X22"/>
    <mergeCell ref="P24:Q24"/>
    <mergeCell ref="C24:D24"/>
    <mergeCell ref="C26:K26"/>
    <mergeCell ref="C27:G27"/>
    <mergeCell ref="H27:I27"/>
    <mergeCell ref="J27:K27"/>
    <mergeCell ref="S23:X23"/>
    <mergeCell ref="P19:X19"/>
    <mergeCell ref="P20:Q20"/>
    <mergeCell ref="S20:T20"/>
    <mergeCell ref="V20:X20"/>
    <mergeCell ref="P21:R21"/>
    <mergeCell ref="S21:T21"/>
    <mergeCell ref="U21:X21"/>
    <mergeCell ref="Q30:R30"/>
    <mergeCell ref="T30:U30"/>
    <mergeCell ref="W30:X30"/>
    <mergeCell ref="D30:E30"/>
    <mergeCell ref="G30:H30"/>
    <mergeCell ref="J30:K30"/>
    <mergeCell ref="A28:E28"/>
    <mergeCell ref="F28:J28"/>
    <mergeCell ref="N12:R12"/>
    <mergeCell ref="S12:W12"/>
    <mergeCell ref="N28:R28"/>
    <mergeCell ref="S28:W28"/>
    <mergeCell ref="A12:E12"/>
    <mergeCell ref="F12:J12"/>
    <mergeCell ref="P26:X26"/>
    <mergeCell ref="P27:T27"/>
    <mergeCell ref="U27:V27"/>
    <mergeCell ref="W27:X27"/>
    <mergeCell ref="P25:X25"/>
    <mergeCell ref="O17:X17"/>
    <mergeCell ref="P18:S18"/>
    <mergeCell ref="U18:X18"/>
    <mergeCell ref="A7:B7"/>
    <mergeCell ref="A23:B23"/>
    <mergeCell ref="N7:O7"/>
    <mergeCell ref="N23:O23"/>
    <mergeCell ref="F7:K7"/>
    <mergeCell ref="F23:K23"/>
  </mergeCells>
  <conditionalFormatting sqref="C13">
    <cfRule type="expression" dxfId="732" priority="233">
      <formula>$C$2="CHAT DE MAISON"</formula>
    </cfRule>
    <cfRule type="expression" dxfId="731" priority="132">
      <formula>$C$13&lt;&gt;""</formula>
    </cfRule>
    <cfRule type="expression" dxfId="730" priority="133">
      <formula>$C$11&lt;&gt;""</formula>
    </cfRule>
  </conditionalFormatting>
  <conditionalFormatting sqref="C29">
    <cfRule type="expression" dxfId="729" priority="94">
      <formula>$C$27&lt;&gt;""</formula>
    </cfRule>
    <cfRule type="expression" dxfId="728" priority="93">
      <formula>$C$29&lt;&gt;""</formula>
    </cfRule>
  </conditionalFormatting>
  <conditionalFormatting sqref="C4:D4">
    <cfRule type="expression" dxfId="727" priority="165">
      <formula>$C$2&lt;&gt;""</formula>
    </cfRule>
    <cfRule type="expression" dxfId="726" priority="164">
      <formula>$C$4&lt;&gt;""</formula>
    </cfRule>
  </conditionalFormatting>
  <conditionalFormatting sqref="C8:D8">
    <cfRule type="expression" dxfId="725" priority="150">
      <formula>$C$8&lt;&gt;""</formula>
    </cfRule>
    <cfRule type="expression" dxfId="724" priority="151">
      <formula>$C$2&lt;&gt;""</formula>
    </cfRule>
  </conditionalFormatting>
  <conditionalFormatting sqref="C20:D20">
    <cfRule type="expression" dxfId="723" priority="118">
      <formula>$C$18&lt;&gt;""</formula>
    </cfRule>
    <cfRule type="expression" dxfId="722" priority="117">
      <formula>$C$20&lt;&gt;""</formula>
    </cfRule>
  </conditionalFormatting>
  <conditionalFormatting sqref="C24:D24">
    <cfRule type="expression" dxfId="721" priority="103">
      <formula>$C$24&lt;&gt;""</formula>
    </cfRule>
    <cfRule type="expression" dxfId="720" priority="104">
      <formula>$C$18&lt;&gt;""</formula>
    </cfRule>
  </conditionalFormatting>
  <conditionalFormatting sqref="C5:E5">
    <cfRule type="expression" dxfId="719" priority="160">
      <formula>$C$5&lt;&gt;""</formula>
    </cfRule>
    <cfRule type="expression" dxfId="718" priority="161">
      <formula>$C$2&lt;&gt;""</formula>
    </cfRule>
  </conditionalFormatting>
  <conditionalFormatting sqref="C21:E21">
    <cfRule type="expression" dxfId="717" priority="114">
      <formula>$C$18&lt;&gt;""</formula>
    </cfRule>
    <cfRule type="expression" dxfId="716" priority="113">
      <formula>$C$21&lt;&gt;""</formula>
    </cfRule>
  </conditionalFormatting>
  <conditionalFormatting sqref="C11:G11 J11:K11">
    <cfRule type="expression" dxfId="715" priority="206">
      <formula>$C$2="CHAT DE MAISON"</formula>
    </cfRule>
  </conditionalFormatting>
  <conditionalFormatting sqref="C11:G11">
    <cfRule type="expression" dxfId="714" priority="144">
      <formula>$C$11&lt;&gt;""</formula>
    </cfRule>
    <cfRule type="expression" dxfId="713" priority="145">
      <formula>$C$2&lt;&gt;"CHAT DE MAISON"</formula>
    </cfRule>
  </conditionalFormatting>
  <conditionalFormatting sqref="C27:G27">
    <cfRule type="expression" dxfId="712" priority="205">
      <formula>$C$18="CHAT DE MAISON"</formula>
    </cfRule>
    <cfRule type="expression" dxfId="711" priority="98">
      <formula>$C$18&lt;&gt;"CHAT DE MAISON"</formula>
    </cfRule>
    <cfRule type="expression" dxfId="710" priority="194">
      <formula>$C$27&lt;&gt;""</formula>
    </cfRule>
    <cfRule type="expression" dxfId="709" priority="97">
      <formula>$C$27&lt;&gt;""</formula>
    </cfRule>
  </conditionalFormatting>
  <conditionalFormatting sqref="C3:K3">
    <cfRule type="expression" dxfId="708" priority="167">
      <formula>$C$2&lt;&gt;""</formula>
    </cfRule>
    <cfRule type="expression" dxfId="707" priority="166">
      <formula>$C$3&lt;&gt;""</formula>
    </cfRule>
  </conditionalFormatting>
  <conditionalFormatting sqref="C6:K6">
    <cfRule type="expression" dxfId="706" priority="157">
      <formula>$C$2&lt;&gt;""</formula>
    </cfRule>
    <cfRule type="expression" dxfId="705" priority="156">
      <formula>$C$6&lt;&gt;""</formula>
    </cfRule>
  </conditionalFormatting>
  <conditionalFormatting sqref="C9:K9">
    <cfRule type="expression" dxfId="704" priority="149">
      <formula>$C$2&lt;&gt;""</formula>
    </cfRule>
    <cfRule type="expression" dxfId="703" priority="148">
      <formula>$C$9&lt;&gt;""</formula>
    </cfRule>
  </conditionalFormatting>
  <conditionalFormatting sqref="C10:K10">
    <cfRule type="expression" dxfId="702" priority="147">
      <formula>$C$2&lt;&gt;""</formula>
    </cfRule>
    <cfRule type="expression" dxfId="701" priority="146">
      <formula>$C$10&lt;&gt;""</formula>
    </cfRule>
  </conditionalFormatting>
  <conditionalFormatting sqref="C19:K19">
    <cfRule type="expression" dxfId="700" priority="119">
      <formula>$C$19&lt;&gt;""</formula>
    </cfRule>
    <cfRule type="expression" dxfId="699" priority="120">
      <formula>$C$18&lt;&gt;""</formula>
    </cfRule>
  </conditionalFormatting>
  <conditionalFormatting sqref="C22:K22">
    <cfRule type="expression" dxfId="698" priority="109">
      <formula>$C$22&lt;&gt;""</formula>
    </cfRule>
    <cfRule type="expression" dxfId="697" priority="110">
      <formula>$C$18&lt;&gt;""</formula>
    </cfRule>
  </conditionalFormatting>
  <conditionalFormatting sqref="C25:K25">
    <cfRule type="expression" dxfId="696" priority="101">
      <formula>$C$25&lt;&gt;""</formula>
    </cfRule>
    <cfRule type="expression" dxfId="695" priority="102">
      <formula>$C$18&lt;&gt;""</formula>
    </cfRule>
  </conditionalFormatting>
  <conditionalFormatting sqref="C26:K26">
    <cfRule type="expression" dxfId="694" priority="99">
      <formula>$C$26&lt;&gt;""</formula>
    </cfRule>
    <cfRule type="expression" dxfId="693" priority="100">
      <formula>$C$18&lt;&gt;""</formula>
    </cfRule>
  </conditionalFormatting>
  <conditionalFormatting sqref="D7">
    <cfRule type="expression" dxfId="692" priority="155">
      <formula>$C$6=""</formula>
    </cfRule>
    <cfRule type="expression" dxfId="691" priority="154">
      <formula>$D$7&lt;&gt;""</formula>
    </cfRule>
  </conditionalFormatting>
  <conditionalFormatting sqref="D23">
    <cfRule type="expression" dxfId="689" priority="107">
      <formula>$D$23&lt;&gt;""</formula>
    </cfRule>
    <cfRule type="expression" dxfId="688" priority="108">
      <formula>$C$22=""</formula>
    </cfRule>
  </conditionalFormatting>
  <conditionalFormatting sqref="D14:E14">
    <cfRule type="expression" dxfId="687" priority="130">
      <formula>$D$14&lt;&gt;""</formula>
    </cfRule>
    <cfRule type="expression" dxfId="686" priority="232">
      <formula>$C$2="CHAT DE MAISON"</formula>
    </cfRule>
    <cfRule type="expression" dxfId="685" priority="131">
      <formula>$C$13&lt;&gt;""</formula>
    </cfRule>
  </conditionalFormatting>
  <conditionalFormatting sqref="D30:E30">
    <cfRule type="expression" dxfId="684" priority="92">
      <formula>$C$29&lt;&gt;""</formula>
    </cfRule>
    <cfRule type="expression" dxfId="683" priority="211">
      <formula>$C$18="CHAT DE MAISON"</formula>
    </cfRule>
    <cfRule type="expression" dxfId="682" priority="91">
      <formula>$D$30&lt;&gt;""</formula>
    </cfRule>
  </conditionalFormatting>
  <conditionalFormatting sqref="E15">
    <cfRule type="expression" dxfId="681" priority="192">
      <formula>$E$15="NON"</formula>
    </cfRule>
    <cfRule type="expression" dxfId="680" priority="202">
      <formula>$E$15&lt;&gt;""</formula>
    </cfRule>
    <cfRule type="expression" dxfId="679" priority="125">
      <formula>$C$2&lt;&gt;""</formula>
    </cfRule>
    <cfRule type="expression" dxfId="678" priority="124">
      <formula>$E$15&lt;&gt;""</formula>
    </cfRule>
  </conditionalFormatting>
  <conditionalFormatting sqref="E31">
    <cfRule type="expression" dxfId="677" priority="191">
      <formula>$E$31="NON"</formula>
    </cfRule>
    <cfRule type="expression" dxfId="676" priority="83">
      <formula>$E$31&lt;&gt;""</formula>
    </cfRule>
    <cfRule type="expression" dxfId="675" priority="85">
      <formula>$C$18&lt;&gt;""</formula>
    </cfRule>
  </conditionalFormatting>
  <conditionalFormatting sqref="F4:G4">
    <cfRule type="expression" dxfId="674" priority="254">
      <formula>$C$4=""</formula>
    </cfRule>
  </conditionalFormatting>
  <conditionalFormatting sqref="F20:G20">
    <cfRule type="expression" dxfId="673" priority="252">
      <formula>$C$20=""</formula>
    </cfRule>
  </conditionalFormatting>
  <conditionalFormatting sqref="F12:J12">
    <cfRule type="expression" dxfId="672" priority="140">
      <formula>$F$12&lt;&gt;""</formula>
    </cfRule>
    <cfRule type="expression" dxfId="671" priority="141">
      <formula>$C$2&lt;&gt;""</formula>
    </cfRule>
  </conditionalFormatting>
  <conditionalFormatting sqref="F28:J28">
    <cfRule type="expression" dxfId="670" priority="139">
      <formula>$C$18&lt;&gt;""</formula>
    </cfRule>
    <cfRule type="expression" dxfId="669" priority="138">
      <formula>$F$28&lt;&gt;""</formula>
    </cfRule>
  </conditionalFormatting>
  <conditionalFormatting sqref="F7:K7">
    <cfRule type="expression" dxfId="668" priority="152">
      <formula>$F$7&lt;&gt;""</formula>
    </cfRule>
    <cfRule type="expression" dxfId="667" priority="153">
      <formula>$C$6=""</formula>
    </cfRule>
  </conditionalFormatting>
  <conditionalFormatting sqref="F23:K23">
    <cfRule type="expression" dxfId="666" priority="106">
      <formula>$C$22=""</formula>
    </cfRule>
    <cfRule type="expression" dxfId="665" priority="105">
      <formula>$F$23&lt;&gt;""</formula>
    </cfRule>
  </conditionalFormatting>
  <conditionalFormatting sqref="G14:H14 J14:K14">
    <cfRule type="expression" dxfId="664" priority="231">
      <formula>$C$2="CHAT DE MAISON"</formula>
    </cfRule>
  </conditionalFormatting>
  <conditionalFormatting sqref="G14:H14">
    <cfRule type="expression" dxfId="663" priority="128">
      <formula>$G$14&lt;&gt;""</formula>
    </cfRule>
    <cfRule type="expression" dxfId="662" priority="129">
      <formula>$C$13&lt;&gt;""</formula>
    </cfRule>
  </conditionalFormatting>
  <conditionalFormatting sqref="G30:H30">
    <cfRule type="expression" dxfId="661" priority="88">
      <formula>$G$30&lt;&gt;""</formula>
    </cfRule>
    <cfRule type="expression" dxfId="660" priority="89">
      <formula>$G$30&lt;&gt;""</formula>
    </cfRule>
    <cfRule type="expression" dxfId="659" priority="90">
      <formula>$C$29&lt;&gt;""</formula>
    </cfRule>
  </conditionalFormatting>
  <conditionalFormatting sqref="H2:K2">
    <cfRule type="expression" dxfId="658" priority="169">
      <formula>$C$2&lt;&gt;""</formula>
    </cfRule>
    <cfRule type="expression" dxfId="657" priority="168">
      <formula>$H$2&lt;&gt;""</formula>
    </cfRule>
  </conditionalFormatting>
  <conditionalFormatting sqref="H5:K5">
    <cfRule type="expression" dxfId="656" priority="159">
      <formula>$C$2&lt;&gt;""</formula>
    </cfRule>
    <cfRule type="expression" dxfId="655" priority="158">
      <formula>$H$5&lt;&gt;""</formula>
    </cfRule>
  </conditionalFormatting>
  <conditionalFormatting sqref="H18:K18">
    <cfRule type="expression" dxfId="654" priority="122">
      <formula>$C$18&lt;&gt;""</formula>
    </cfRule>
    <cfRule type="expression" dxfId="653" priority="121">
      <formula>$H$18&lt;&gt;""</formula>
    </cfRule>
  </conditionalFormatting>
  <conditionalFormatting sqref="H21:K21">
    <cfRule type="expression" dxfId="652" priority="112">
      <formula>$C$18&lt;&gt;""</formula>
    </cfRule>
    <cfRule type="expression" dxfId="651" priority="111">
      <formula>$H$21&lt;&gt;""</formula>
    </cfRule>
  </conditionalFormatting>
  <conditionalFormatting sqref="I4:K4">
    <cfRule type="expression" dxfId="650" priority="162">
      <formula>$I$4&lt;&gt;""</formula>
    </cfRule>
    <cfRule type="expression" dxfId="649" priority="163">
      <formula>$C$2&lt;&gt;""</formula>
    </cfRule>
  </conditionalFormatting>
  <conditionalFormatting sqref="I20:K20">
    <cfRule type="expression" dxfId="648" priority="115">
      <formula>$I$20&lt;&gt;""</formula>
    </cfRule>
    <cfRule type="expression" dxfId="647" priority="116">
      <formula>$C$18&lt;&gt;""</formula>
    </cfRule>
  </conditionalFormatting>
  <conditionalFormatting sqref="J11:K11">
    <cfRule type="expression" dxfId="646" priority="142">
      <formula>$J$11&lt;&gt;""</formula>
    </cfRule>
    <cfRule type="expression" dxfId="645" priority="143">
      <formula>$C$11&lt;&gt;""</formula>
    </cfRule>
  </conditionalFormatting>
  <conditionalFormatting sqref="J14:K14">
    <cfRule type="expression" dxfId="644" priority="126">
      <formula>$J$14&lt;&gt;""</formula>
    </cfRule>
    <cfRule type="expression" dxfId="643" priority="127">
      <formula>$C$13&lt;&gt;""</formula>
    </cfRule>
  </conditionalFormatting>
  <conditionalFormatting sqref="J27:K27 C29 G30:H30 J30:K30">
    <cfRule type="expression" dxfId="642" priority="212">
      <formula>$C$18="CHAT DE MAISON"</formula>
    </cfRule>
  </conditionalFormatting>
  <conditionalFormatting sqref="J27:K27">
    <cfRule type="expression" dxfId="641" priority="193">
      <formula>$J$27&lt;&gt;""</formula>
    </cfRule>
    <cfRule type="expression" dxfId="640" priority="96">
      <formula>$C$27&lt;&gt;""</formula>
    </cfRule>
    <cfRule type="expression" dxfId="639" priority="95">
      <formula>$J$27&lt;&gt;""</formula>
    </cfRule>
  </conditionalFormatting>
  <conditionalFormatting sqref="J30:K30">
    <cfRule type="expression" dxfId="638" priority="87">
      <formula>$C$29&lt;&gt;""</formula>
    </cfRule>
    <cfRule type="expression" dxfId="637" priority="86">
      <formula>$J$30&lt;&gt;""</formula>
    </cfRule>
  </conditionalFormatting>
  <conditionalFormatting sqref="P13 Q14:R14 T14:U14 W14:X14">
    <cfRule type="expression" dxfId="619" priority="210">
      <formula>$P$2="CHAT DE MAISON"</formula>
    </cfRule>
  </conditionalFormatting>
  <conditionalFormatting sqref="P13">
    <cfRule type="expression" dxfId="618" priority="53">
      <formula>$P$13&lt;&gt;""</formula>
    </cfRule>
    <cfRule type="expression" dxfId="617" priority="54">
      <formula>$P$11&lt;&gt;""</formula>
    </cfRule>
  </conditionalFormatting>
  <conditionalFormatting sqref="P29">
    <cfRule type="expression" dxfId="616" priority="16">
      <formula>$P$27&lt;&gt;""</formula>
    </cfRule>
    <cfRule type="expression" dxfId="615" priority="15">
      <formula>$P$29&lt;&gt;""</formula>
    </cfRule>
  </conditionalFormatting>
  <conditionalFormatting sqref="P4:Q4">
    <cfRule type="expression" dxfId="614" priority="77">
      <formula>$P$4&lt;&gt;""</formula>
    </cfRule>
    <cfRule type="expression" dxfId="613" priority="78">
      <formula>$P$2&lt;&gt;""</formula>
    </cfRule>
  </conditionalFormatting>
  <conditionalFormatting sqref="P8:Q8">
    <cfRule type="expression" dxfId="612" priority="63">
      <formula>$P$8&lt;&gt;""</formula>
    </cfRule>
    <cfRule type="expression" dxfId="611" priority="64">
      <formula>$P$2&lt;&gt;""</formula>
    </cfRule>
  </conditionalFormatting>
  <conditionalFormatting sqref="P20:Q20">
    <cfRule type="expression" dxfId="610" priority="39">
      <formula>$P$20&lt;&gt;""</formula>
    </cfRule>
    <cfRule type="expression" dxfId="609" priority="40">
      <formula>$P$18&lt;&gt;""</formula>
    </cfRule>
  </conditionalFormatting>
  <conditionalFormatting sqref="P24:Q24">
    <cfRule type="expression" dxfId="608" priority="26">
      <formula>$P$18&lt;&gt;""</formula>
    </cfRule>
    <cfRule type="expression" dxfId="607" priority="25">
      <formula>$P$24&lt;&gt;""</formula>
    </cfRule>
  </conditionalFormatting>
  <conditionalFormatting sqref="P5:R5">
    <cfRule type="expression" dxfId="606" priority="73">
      <formula>$P$5&lt;&gt;""</formula>
    </cfRule>
    <cfRule type="expression" dxfId="605" priority="74">
      <formula>$P$2&lt;&gt;""</formula>
    </cfRule>
  </conditionalFormatting>
  <conditionalFormatting sqref="P21:R21">
    <cfRule type="expression" dxfId="604" priority="36">
      <formula>$P$18&lt;&gt;""</formula>
    </cfRule>
    <cfRule type="expression" dxfId="603" priority="35">
      <formula>$P$21&lt;&gt;""</formula>
    </cfRule>
  </conditionalFormatting>
  <conditionalFormatting sqref="P11:T11 W11:X11">
    <cfRule type="expression" dxfId="602" priority="207">
      <formula>$P$2="CHAT DE MAISON"</formula>
    </cfRule>
  </conditionalFormatting>
  <conditionalFormatting sqref="P11:T11">
    <cfRule type="expression" dxfId="601" priority="58">
      <formula>$P$2&lt;&gt;"CHAT DE MAISON"</formula>
    </cfRule>
    <cfRule type="expression" dxfId="600" priority="57">
      <formula>$P$11&lt;&gt;""</formula>
    </cfRule>
  </conditionalFormatting>
  <conditionalFormatting sqref="P27:T27">
    <cfRule type="expression" dxfId="599" priority="20">
      <formula>$P$18&lt;&gt;"CHAT DE MAISON"</formula>
    </cfRule>
    <cfRule type="expression" dxfId="598" priority="19">
      <formula>$P$27&lt;&gt;""</formula>
    </cfRule>
    <cfRule type="expression" dxfId="597" priority="208">
      <formula>$P$18="CHAT DE MAISON"</formula>
    </cfRule>
  </conditionalFormatting>
  <conditionalFormatting sqref="P3:X3">
    <cfRule type="expression" dxfId="596" priority="79">
      <formula>$P$3&lt;&gt;""</formula>
    </cfRule>
    <cfRule type="expression" dxfId="595" priority="80">
      <formula>$P$2&lt;&gt;""</formula>
    </cfRule>
  </conditionalFormatting>
  <conditionalFormatting sqref="P6:X6">
    <cfRule type="expression" dxfId="594" priority="70">
      <formula>$P$2&lt;&gt;""</formula>
    </cfRule>
    <cfRule type="expression" dxfId="593" priority="69">
      <formula>$P$6&lt;&gt;""</formula>
    </cfRule>
  </conditionalFormatting>
  <conditionalFormatting sqref="P9:X9">
    <cfRule type="expression" dxfId="592" priority="62">
      <formula>$P$2&lt;&gt;""</formula>
    </cfRule>
    <cfRule type="expression" dxfId="591" priority="61">
      <formula>$P$9&lt;&gt;""</formula>
    </cfRule>
  </conditionalFormatting>
  <conditionalFormatting sqref="P10:X10">
    <cfRule type="expression" dxfId="590" priority="60">
      <formula>$P$2&lt;&gt;""</formula>
    </cfRule>
    <cfRule type="expression" dxfId="589" priority="59">
      <formula>$P$10&lt;&gt;""</formula>
    </cfRule>
  </conditionalFormatting>
  <conditionalFormatting sqref="P19:X19">
    <cfRule type="expression" dxfId="588" priority="42">
      <formula>$P$18&lt;&gt;""</formula>
    </cfRule>
    <cfRule type="expression" dxfId="587" priority="41">
      <formula>$P$19&lt;&gt;""</formula>
    </cfRule>
  </conditionalFormatting>
  <conditionalFormatting sqref="P22:X22">
    <cfRule type="expression" dxfId="586" priority="32">
      <formula>$P$18&lt;&gt;""</formula>
    </cfRule>
    <cfRule type="expression" dxfId="585" priority="31">
      <formula>$P$22&lt;&gt;""</formula>
    </cfRule>
  </conditionalFormatting>
  <conditionalFormatting sqref="P25:X25">
    <cfRule type="expression" dxfId="584" priority="23">
      <formula>$P$25&lt;&gt;""</formula>
    </cfRule>
    <cfRule type="expression" dxfId="583" priority="24">
      <formula>$P$18&lt;&gt;""</formula>
    </cfRule>
  </conditionalFormatting>
  <conditionalFormatting sqref="P26:X26">
    <cfRule type="expression" dxfId="582" priority="22">
      <formula>$P$18&lt;&gt;""</formula>
    </cfRule>
    <cfRule type="expression" dxfId="581" priority="21">
      <formula>$P$26&lt;&gt;""</formula>
    </cfRule>
  </conditionalFormatting>
  <conditionalFormatting sqref="Q7">
    <cfRule type="expression" dxfId="580" priority="68">
      <formula>$P$6=""</formula>
    </cfRule>
    <cfRule type="expression" dxfId="579" priority="67">
      <formula>$Q$7&lt;&gt;""</formula>
    </cfRule>
  </conditionalFormatting>
  <conditionalFormatting sqref="Q23">
    <cfRule type="expression" dxfId="578" priority="30">
      <formula>$P$22=""</formula>
    </cfRule>
    <cfRule type="expression" dxfId="577" priority="29">
      <formula>$Q$23&lt;&gt;""</formula>
    </cfRule>
  </conditionalFormatting>
  <conditionalFormatting sqref="Q14:R14">
    <cfRule type="expression" dxfId="576" priority="51">
      <formula>$Q$14&lt;&gt;""</formula>
    </cfRule>
    <cfRule type="expression" dxfId="575" priority="52">
      <formula>$P$13&lt;&gt;""</formula>
    </cfRule>
  </conditionalFormatting>
  <conditionalFormatting sqref="Q30:R30">
    <cfRule type="expression" dxfId="574" priority="13">
      <formula>$Q$30&lt;&gt;""</formula>
    </cfRule>
    <cfRule type="expression" dxfId="573" priority="14">
      <formula>$P$29&lt;&gt;""</formula>
    </cfRule>
  </conditionalFormatting>
  <conditionalFormatting sqref="R15">
    <cfRule type="expression" dxfId="572" priority="201">
      <formula>$R$15&lt;&gt;""</formula>
    </cfRule>
    <cfRule type="expression" dxfId="571" priority="45">
      <formula>$R$15&lt;&gt;""</formula>
    </cfRule>
    <cfRule type="expression" dxfId="570" priority="46">
      <formula>$P$2&lt;&gt;""</formula>
    </cfRule>
    <cfRule type="expression" dxfId="569" priority="190">
      <formula>$R$15="NON"</formula>
    </cfRule>
  </conditionalFormatting>
  <conditionalFormatting sqref="R31">
    <cfRule type="expression" dxfId="568" priority="8">
      <formula>$P$18&lt;&gt;""</formula>
    </cfRule>
    <cfRule type="expression" dxfId="567" priority="189">
      <formula>$R$31="NON"</formula>
    </cfRule>
    <cfRule type="expression" dxfId="566" priority="7">
      <formula>$R$31&lt;&gt;""</formula>
    </cfRule>
    <cfRule type="expression" dxfId="565" priority="199">
      <formula>$R$31&lt;&gt;""</formula>
    </cfRule>
  </conditionalFormatting>
  <conditionalFormatting sqref="S4:T4">
    <cfRule type="expression" dxfId="564" priority="253">
      <formula>$P$4=""</formula>
    </cfRule>
  </conditionalFormatting>
  <conditionalFormatting sqref="S20:T20">
    <cfRule type="expression" dxfId="563" priority="251">
      <formula>$C$20=""</formula>
    </cfRule>
    <cfRule type="expression" dxfId="562" priority="170">
      <formula>$P$20=""</formula>
    </cfRule>
  </conditionalFormatting>
  <conditionalFormatting sqref="S12:W12">
    <cfRule type="expression" dxfId="561" priority="137">
      <formula>$P$2&lt;&gt;""</formula>
    </cfRule>
    <cfRule type="expression" dxfId="560" priority="136">
      <formula>$S$12&lt;&gt;""</formula>
    </cfRule>
  </conditionalFormatting>
  <conditionalFormatting sqref="S28:W28">
    <cfRule type="expression" dxfId="559" priority="135">
      <formula>$P$18&lt;&gt;""</formula>
    </cfRule>
    <cfRule type="expression" dxfId="558" priority="134">
      <formula>$S$28&lt;&gt;""</formula>
    </cfRule>
  </conditionalFormatting>
  <conditionalFormatting sqref="S7:X7">
    <cfRule type="expression" dxfId="557" priority="65">
      <formula>$S$7&lt;&gt;""</formula>
    </cfRule>
    <cfRule type="expression" dxfId="556" priority="66">
      <formula>$P$6=""</formula>
    </cfRule>
  </conditionalFormatting>
  <conditionalFormatting sqref="S23:X23">
    <cfRule type="expression" dxfId="555" priority="27">
      <formula>$S$23&lt;&gt;""</formula>
    </cfRule>
    <cfRule type="expression" dxfId="554" priority="28">
      <formula>$P$22=""</formula>
    </cfRule>
  </conditionalFormatting>
  <conditionalFormatting sqref="T14:U14">
    <cfRule type="expression" dxfId="553" priority="49">
      <formula>$T$14&lt;&gt;""</formula>
    </cfRule>
    <cfRule type="expression" dxfId="552" priority="50">
      <formula>$P$13&lt;&gt;""</formula>
    </cfRule>
  </conditionalFormatting>
  <conditionalFormatting sqref="T30:U30">
    <cfRule type="expression" dxfId="551" priority="12">
      <formula>$P$29&lt;&gt;""</formula>
    </cfRule>
    <cfRule type="expression" dxfId="550" priority="11">
      <formula>$T$30&lt;&gt;""</formula>
    </cfRule>
  </conditionalFormatting>
  <conditionalFormatting sqref="U2:X2">
    <cfRule type="expression" dxfId="549" priority="82">
      <formula>$P$2&lt;&gt;""</formula>
    </cfRule>
    <cfRule type="expression" dxfId="548" priority="81">
      <formula>$U$2&lt;&gt;""</formula>
    </cfRule>
  </conditionalFormatting>
  <conditionalFormatting sqref="U5:X5">
    <cfRule type="expression" dxfId="547" priority="71">
      <formula>$U$5&lt;&gt;""</formula>
    </cfRule>
    <cfRule type="expression" dxfId="546" priority="72">
      <formula>$P$2&lt;&gt;""</formula>
    </cfRule>
  </conditionalFormatting>
  <conditionalFormatting sqref="U18:X18">
    <cfRule type="expression" dxfId="545" priority="43">
      <formula>$U$18&lt;&gt;""</formula>
    </cfRule>
    <cfRule type="expression" dxfId="544" priority="44">
      <formula>$P$18&lt;&gt;""</formula>
    </cfRule>
  </conditionalFormatting>
  <conditionalFormatting sqref="U21:X21">
    <cfRule type="expression" dxfId="543" priority="34">
      <formula>$P$18&lt;&gt;""</formula>
    </cfRule>
    <cfRule type="expression" dxfId="542" priority="33">
      <formula>$U$21&lt;&gt;""</formula>
    </cfRule>
  </conditionalFormatting>
  <conditionalFormatting sqref="V4:X4">
    <cfRule type="expression" dxfId="541" priority="76">
      <formula>$P$2&lt;&gt;""</formula>
    </cfRule>
    <cfRule type="expression" dxfId="540" priority="75">
      <formula>$V$4&lt;&gt;""</formula>
    </cfRule>
  </conditionalFormatting>
  <conditionalFormatting sqref="V20:X20">
    <cfRule type="expression" dxfId="539" priority="37">
      <formula>$V$20&lt;&gt;""</formula>
    </cfRule>
    <cfRule type="expression" dxfId="538" priority="38">
      <formula>$P$18&lt;&gt;""</formula>
    </cfRule>
  </conditionalFormatting>
  <conditionalFormatting sqref="W11:X11">
    <cfRule type="expression" dxfId="537" priority="55">
      <formula>$W$11&lt;&gt;""</formula>
    </cfRule>
    <cfRule type="expression" dxfId="536" priority="56">
      <formula>$P$11&lt;&gt;""</formula>
    </cfRule>
  </conditionalFormatting>
  <conditionalFormatting sqref="W14:X14">
    <cfRule type="expression" dxfId="535" priority="48">
      <formula>$P$13&lt;&gt;""</formula>
    </cfRule>
    <cfRule type="expression" dxfId="534" priority="47">
      <formula>$W$14&lt;&gt;""</formula>
    </cfRule>
  </conditionalFormatting>
  <conditionalFormatting sqref="W27:X27 P29 Q30:R30 T30:U30 W30:X30">
    <cfRule type="expression" dxfId="533" priority="209">
      <formula>$P$18="CHAT DE MAISON"</formula>
    </cfRule>
  </conditionalFormatting>
  <conditionalFormatting sqref="W27:X27">
    <cfRule type="expression" dxfId="532" priority="18">
      <formula>$P$27&lt;&gt;""</formula>
    </cfRule>
    <cfRule type="expression" dxfId="531" priority="17">
      <formula>$W$27&lt;&gt;""</formula>
    </cfRule>
  </conditionalFormatting>
  <conditionalFormatting sqref="W30:X30">
    <cfRule type="expression" dxfId="530" priority="9">
      <formula>$W$30&lt;&gt;""</formula>
    </cfRule>
    <cfRule type="expression" dxfId="529" priority="10">
      <formula>$P$29&lt;&gt;""</formula>
    </cfRule>
  </conditionalFormatting>
  <dataValidations count="2">
    <dataValidation type="textLength" allowBlank="1" showInputMessage="1" showErrorMessage="1" sqref="C5:E5 P5:R5 C21:E21 P21:R21" xr:uid="{E64A93E6-4AF8-4AAC-805E-86F55C1187BD}">
      <formula1>15</formula1>
      <formula2>15</formula2>
    </dataValidation>
    <dataValidation allowBlank="1" showInputMessage="1" showErrorMessage="1" sqref="P24:Q24 P8:Q8 C24:D24" xr:uid="{383824F7-C692-4E43-A9FB-955A8A4BCA79}"/>
  </dataValidations>
  <pageMargins left="0.31496062992125984" right="0.31496062992125984" top="0.35433070866141736" bottom="0.35433070866141736" header="0.31496062992125984" footer="0.31496062992125984"/>
  <pageSetup paperSize="9" scale="45"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25" id="{8C70AB16-746F-4731-BC7F-6C409BD07AFF}">
            <xm:f>'INFOS EXPOSANT - VALIDATION'!$C$22=1</xm:f>
            <x14:dxf>
              <border>
                <left/>
                <right/>
                <top/>
                <bottom/>
                <vertical/>
                <horizontal/>
              </border>
            </x14:dxf>
          </x14:cfRule>
          <xm:sqref>A17:K22 A24:K27 K28 A29:K31</xm:sqref>
        </x14:conditionalFormatting>
        <x14:conditionalFormatting xmlns:xm="http://schemas.microsoft.com/office/excel/2006/main">
          <x14:cfRule type="expression" priority="4" id="{E1162FBC-C098-4AF8-9495-43126CF13CCB}">
            <xm:f>'INFOS EXPOSANT - VALIDATION'!$C$22=1</xm:f>
            <x14:dxf>
              <font>
                <color theme="0"/>
              </font>
              <fill>
                <patternFill>
                  <bgColor theme="0"/>
                </patternFill>
              </fill>
              <border>
                <left/>
                <right/>
                <top/>
                <bottom/>
                <vertical/>
                <horizontal/>
              </border>
            </x14:dxf>
          </x14:cfRule>
          <xm:sqref>A17:K31</xm:sqref>
        </x14:conditionalFormatting>
        <x14:conditionalFormatting xmlns:xm="http://schemas.microsoft.com/office/excel/2006/main">
          <x14:cfRule type="expression" priority="176" id="{F3379109-963A-48B6-94C3-677F51074100}">
            <xm:f>'INFOS EXPOSANT - VALIDATION'!$C$22=1</xm:f>
            <x14:dxf>
              <font>
                <color theme="0"/>
              </font>
              <fill>
                <patternFill>
                  <bgColor theme="0"/>
                </patternFill>
              </fill>
              <border>
                <left/>
                <right/>
                <top/>
                <bottom/>
                <vertical/>
                <horizontal/>
              </border>
            </x14:dxf>
          </x14:cfRule>
          <xm:sqref>A23:K23</xm:sqref>
        </x14:conditionalFormatting>
        <x14:conditionalFormatting xmlns:xm="http://schemas.microsoft.com/office/excel/2006/main">
          <x14:cfRule type="expression" priority="240" id="{094B38D7-3E41-41E0-9702-B4953DF8FA87}">
            <xm:f>'INFOS EXPOSANT - VALIDATION'!$C$22=1</xm:f>
            <x14:dxf>
              <font>
                <color theme="0"/>
              </font>
              <fill>
                <patternFill patternType="solid">
                  <bgColor theme="0"/>
                </patternFill>
              </fill>
            </x14:dxf>
          </x14:cfRule>
          <xm:sqref>A24:K27 A29:K31 M13:X22 M24:X27 M29:X31 M8:X11 A17:K22 M1:X6 M7 M12 X12 M23 K28 M28 X28</xm:sqref>
        </x14:conditionalFormatting>
        <x14:conditionalFormatting xmlns:xm="http://schemas.microsoft.com/office/excel/2006/main">
          <x14:cfRule type="expression" priority="1" id="{C75FD528-C4F2-48C0-90D6-4285EE105C7D}">
            <xm:f>'INFOS EXPOSANT - VALIDATION'!$C$22=""</xm:f>
            <x14:dxf>
              <font>
                <color theme="0"/>
              </font>
              <fill>
                <patternFill>
                  <bgColor theme="0"/>
                </patternFill>
              </fill>
              <border>
                <left/>
                <right/>
                <top/>
                <bottom/>
                <vertical/>
                <horizontal/>
              </border>
            </x14:dxf>
          </x14:cfRule>
          <xm:sqref>A1:X31</xm:sqref>
        </x14:conditionalFormatting>
        <x14:conditionalFormatting xmlns:xm="http://schemas.microsoft.com/office/excel/2006/main">
          <x14:cfRule type="expression" priority="227" id="{1D84887F-D11D-47A5-B792-9A5EDFBC498F}">
            <xm:f>'INFOS EXPOSANT - VALIDATION'!$C$16=""</xm:f>
            <x14:dxf>
              <font>
                <color theme="0"/>
              </font>
              <fill>
                <patternFill>
                  <bgColor theme="0"/>
                </patternFill>
              </fill>
            </x14:dxf>
          </x14:cfRule>
          <x14:cfRule type="expression" priority="226" id="{13C8A211-858A-4EDB-B1F0-3BA91B06C94A}">
            <xm:f>'INFOS EXPOSANT - VALIDATION'!$C$22=""</xm:f>
            <x14:dxf>
              <font>
                <color theme="0"/>
              </font>
              <fill>
                <patternFill>
                  <bgColor theme="0"/>
                </patternFill>
              </fill>
            </x14:dxf>
          </x14:cfRule>
          <x14:cfRule type="expression" priority="241" id="{1AC3AD60-24EB-4087-9D24-F9982019FC34}">
            <xm:f>'INFOS EXPOSANT - VALIDATION'!$C$9=""</xm:f>
            <x14:dxf>
              <font>
                <color theme="0"/>
              </font>
            </x14:dxf>
          </x14:cfRule>
          <x14:cfRule type="expression" priority="220" id="{A7749339-3CAD-4891-9057-CF752DB95746}">
            <xm:f>'INFOS EXPOSANT - VALIDATION'!$C$22=""</xm:f>
            <x14:dxf>
              <font>
                <color theme="0"/>
              </font>
              <fill>
                <patternFill>
                  <bgColor theme="0"/>
                </patternFill>
              </fill>
              <border>
                <left/>
                <right/>
                <top/>
                <bottom/>
                <vertical/>
                <horizontal/>
              </border>
            </x14:dxf>
          </x14:cfRule>
          <xm:sqref>A13:XFD22 A29:XFD1048576 A1:XFD6 C7:F7 A8:XFD11 F12 F28 S12 S28 C23:F23 A24:XFD27 P7:S7 P23:S23 A7 L7:N7 Y7:XFD7 A12 K12:N12 X12:XFD12 A23 L23:N23 Y23:XFD23 A28 K28:N28 X28:XFD28</xm:sqref>
        </x14:conditionalFormatting>
        <x14:conditionalFormatting xmlns:xm="http://schemas.microsoft.com/office/excel/2006/main">
          <x14:cfRule type="expression" priority="123" id="{251CBCC6-8AD9-4979-8E64-7D43AE94EAF9}">
            <xm:f>'INFOS EXPOSANT - VALIDATION'!$C$22&lt;1</xm:f>
            <x14:dxf>
              <fill>
                <patternFill>
                  <bgColor theme="0"/>
                </patternFill>
              </fill>
            </x14:dxf>
          </x14:cfRule>
          <xm:sqref>D7</xm:sqref>
        </x14:conditionalFormatting>
        <x14:conditionalFormatting xmlns:xm="http://schemas.microsoft.com/office/excel/2006/main">
          <x14:cfRule type="expression" priority="222" id="{518D7B0A-AC44-4C03-8B13-F5194FF76E85}">
            <xm:f>'INFOS EXPOSANT - VALIDATION'!$C$22=2</xm:f>
            <x14:dxf>
              <border>
                <left/>
                <right/>
                <top/>
                <bottom/>
                <vertical/>
                <horizontal/>
              </border>
            </x14:dxf>
          </x14:cfRule>
          <xm:sqref>M1:X6 M7 M8:X11 M12 X12 M13:X15 M17:X22 M23 M24:X27 M28 X28 M29:X31</xm:sqref>
        </x14:conditionalFormatting>
        <x14:conditionalFormatting xmlns:xm="http://schemas.microsoft.com/office/excel/2006/main">
          <x14:cfRule type="expression" priority="223" id="{E7BE4079-EA39-44CC-9326-E479B47A1184}">
            <xm:f>'INFOS EXPOSANT - VALIDATION'!$C$22=1</xm:f>
            <x14:dxf>
              <border>
                <left/>
                <right/>
                <top/>
                <bottom/>
                <vertical/>
                <horizontal/>
              </border>
            </x14:dxf>
          </x14:cfRule>
          <xm:sqref>M1:X6 M7 M8:X11 M12 X12 M13:X15</xm:sqref>
        </x14:conditionalFormatting>
        <x14:conditionalFormatting xmlns:xm="http://schemas.microsoft.com/office/excel/2006/main">
          <x14:cfRule type="expression" priority="173" id="{96855D16-29F4-4323-9506-70FD870CD1ED}">
            <xm:f>'INFOS EXPOSANT - VALIDATION'!$C$22=2</xm:f>
            <x14:dxf>
              <font>
                <color theme="0"/>
              </font>
              <fill>
                <patternFill>
                  <bgColor theme="0"/>
                </patternFill>
              </fill>
            </x14:dxf>
          </x14:cfRule>
          <xm:sqref>M1:X11</xm:sqref>
        </x14:conditionalFormatting>
        <x14:conditionalFormatting xmlns:xm="http://schemas.microsoft.com/office/excel/2006/main">
          <x14:cfRule type="expression" priority="5" id="{AD8E6C67-FE32-4EDE-A815-065A0FAA7639}">
            <xm:f>'INFOS EXPOSANT - VALIDATION'!$C$22=1</xm:f>
            <x14:dxf>
              <font>
                <color theme="0"/>
              </font>
              <fill>
                <patternFill>
                  <bgColor theme="0"/>
                </patternFill>
              </fill>
            </x14:dxf>
          </x14:cfRule>
          <x14:cfRule type="expression" priority="3" id="{541DB9E7-0E40-4651-BC23-F9BFF131A379}">
            <xm:f>'INFOS EXPOSANT - VALIDATION'!$C$22=2</xm:f>
            <x14:dxf>
              <font>
                <color theme="0"/>
              </font>
              <fill>
                <patternFill>
                  <bgColor theme="0"/>
                </patternFill>
              </fill>
              <border>
                <left/>
                <right/>
                <top/>
                <bottom/>
                <vertical/>
                <horizontal/>
              </border>
            </x14:dxf>
          </x14:cfRule>
          <xm:sqref>M1:X31</xm:sqref>
        </x14:conditionalFormatting>
        <x14:conditionalFormatting xmlns:xm="http://schemas.microsoft.com/office/excel/2006/main">
          <x14:cfRule type="expression" priority="239" id="{C2B3DBF6-54B3-48E7-88AA-E70AD463D3B7}">
            <xm:f>'INFOS EXPOSANT - VALIDATION'!$C$22=2</xm:f>
            <x14:dxf>
              <font>
                <color theme="0"/>
              </font>
              <fill>
                <patternFill>
                  <bgColor theme="0"/>
                </patternFill>
              </fill>
            </x14:dxf>
          </x14:cfRule>
          <xm:sqref>M13:X22 M29:X31 M12 X12 M28 X28</xm:sqref>
        </x14:conditionalFormatting>
        <x14:conditionalFormatting xmlns:xm="http://schemas.microsoft.com/office/excel/2006/main">
          <x14:cfRule type="expression" priority="224" id="{B974D1D7-0054-4017-947B-BE8466426B9E}">
            <xm:f>'INFOS EXPOSANT - VALIDATION'!$C$22=1</xm:f>
            <x14:dxf>
              <border>
                <left/>
                <right/>
                <top/>
                <bottom/>
                <vertical/>
                <horizontal/>
              </border>
            </x14:dxf>
          </x14:cfRule>
          <x14:cfRule type="expression" priority="221" id="{C352466F-F82E-40F6-AD97-B7E7F5D22804}">
            <xm:f>'INFOS EXPOSANT - VALIDATION'!$C$22=3</xm:f>
            <x14:dxf>
              <border>
                <left/>
                <right/>
                <top/>
                <bottom/>
                <vertical/>
                <horizontal/>
              </border>
            </x14:dxf>
          </x14:cfRule>
          <xm:sqref>M17:X22 M23 M24:X27 M28 X28 M29:X31</xm:sqref>
        </x14:conditionalFormatting>
        <x14:conditionalFormatting xmlns:xm="http://schemas.microsoft.com/office/excel/2006/main">
          <x14:cfRule type="expression" priority="171" id="{33589833-B76C-4528-83B9-9902B300194C}">
            <xm:f>'INFOS EXPOSANT - VALIDATION'!$C$22=3</xm:f>
            <x14:dxf>
              <font>
                <color theme="0"/>
              </font>
              <fill>
                <patternFill>
                  <bgColor theme="0"/>
                </patternFill>
              </fill>
            </x14:dxf>
          </x14:cfRule>
          <xm:sqref>M17:X27</xm:sqref>
        </x14:conditionalFormatting>
        <x14:conditionalFormatting xmlns:xm="http://schemas.microsoft.com/office/excel/2006/main">
          <x14:cfRule type="expression" priority="2" id="{ED9B455E-B3C6-441F-8A02-BE03056ED164}">
            <xm:f>'INFOS EXPOSANT - VALIDATION'!$C$22=3</xm:f>
            <x14:dxf>
              <font>
                <color theme="0"/>
              </font>
              <fill>
                <patternFill>
                  <bgColor theme="0"/>
                </patternFill>
              </fill>
              <border>
                <left/>
                <right/>
                <top/>
                <bottom/>
                <vertical/>
                <horizontal/>
              </border>
            </x14:dxf>
          </x14:cfRule>
          <xm:sqref>M17:X31</xm:sqref>
        </x14:conditionalFormatting>
        <x14:conditionalFormatting xmlns:xm="http://schemas.microsoft.com/office/excel/2006/main">
          <x14:cfRule type="expression" priority="172" id="{7DDAA53C-0629-4396-AD4F-251D005E62FD}">
            <xm:f>'INFOS EXPOSANT - VALIDATION'!$C$22=2</xm:f>
            <x14:dxf>
              <font>
                <color theme="0"/>
              </font>
              <fill>
                <patternFill>
                  <bgColor theme="0"/>
                </patternFill>
              </fill>
            </x14:dxf>
          </x14:cfRule>
          <xm:sqref>M23:X27</xm:sqref>
        </x14:conditionalFormatting>
        <x14:conditionalFormatting xmlns:xm="http://schemas.microsoft.com/office/excel/2006/main">
          <x14:cfRule type="expression" priority="238" id="{50FA9F89-2EB8-4573-9620-59755451D161}">
            <xm:f>'INFOS EXPOSANT - VALIDATION'!$C$22=3</xm:f>
            <x14:dxf>
              <font>
                <color theme="0"/>
              </font>
              <fill>
                <patternFill>
                  <bgColor theme="0"/>
                </patternFill>
              </fill>
            </x14:dxf>
          </x14:cfRule>
          <xm:sqref>M29:X31 M28 X28</xm:sqref>
        </x14:conditionalFormatting>
        <x14:conditionalFormatting xmlns:xm="http://schemas.microsoft.com/office/excel/2006/main">
          <x14:cfRule type="expression" priority="216" id="{4236434D-0B1C-43BE-929E-3165C183139F}">
            <xm:f>'INFOS EXPOSANT - VALIDATION'!$C$22=1</xm:f>
            <x14:dxf>
              <font>
                <color theme="0"/>
              </font>
              <fill>
                <patternFill>
                  <bgColor theme="0"/>
                </patternFill>
              </fill>
              <border>
                <left/>
                <right/>
                <top/>
                <bottom/>
                <vertical/>
                <horizontal/>
              </border>
            </x14:dxf>
          </x14:cfRule>
          <xm:sqref>N12:R12 A28:E28 N28:R28</xm:sqref>
        </x14:conditionalFormatting>
        <x14:conditionalFormatting xmlns:xm="http://schemas.microsoft.com/office/excel/2006/main">
          <x14:cfRule type="expression" priority="215" id="{1F0908D2-FD8D-4349-8585-933BE921B5FD}">
            <xm:f>'INFOS EXPOSANT - VALIDATION'!$C$22=2</xm:f>
            <x14:dxf>
              <font>
                <color theme="0"/>
              </font>
              <fill>
                <patternFill>
                  <bgColor theme="0"/>
                </patternFill>
              </fill>
              <border>
                <left/>
                <right/>
                <top/>
                <bottom/>
                <vertical/>
                <horizontal/>
              </border>
            </x14:dxf>
          </x14:cfRule>
          <xm:sqref>N12:R12 N28:R28</xm:sqref>
        </x14:conditionalFormatting>
        <x14:conditionalFormatting xmlns:xm="http://schemas.microsoft.com/office/excel/2006/main">
          <x14:cfRule type="expression" priority="214" id="{6375793A-C621-4AA9-9B44-7EC9FD3F670E}">
            <xm:f>'INFOS EXPOSANT - VALIDATION'!$C$22=3</xm:f>
            <x14:dxf>
              <font>
                <color theme="0"/>
              </font>
              <fill>
                <patternFill>
                  <bgColor theme="0"/>
                </patternFill>
              </fill>
              <border>
                <left/>
                <right/>
                <top/>
                <bottom/>
                <vertical/>
                <horizontal/>
              </border>
            </x14:dxf>
          </x14:cfRule>
          <xm:sqref>N28:R28</xm:sqref>
        </x14:conditionalFormatting>
        <x14:conditionalFormatting xmlns:xm="http://schemas.microsoft.com/office/excel/2006/main">
          <x14:cfRule type="expression" priority="175" id="{F4376F7C-F50E-48C0-BCD7-CD25895C23D3}">
            <xm:f>'INFOS EXPOSANT - VALIDATION'!$C$22=1</xm:f>
            <x14:dxf>
              <font>
                <color theme="0"/>
              </font>
              <fill>
                <patternFill>
                  <bgColor theme="0"/>
                </patternFill>
              </fill>
            </x14:dxf>
          </x14:cfRule>
          <xm:sqref>N7:X7</xm:sqref>
        </x14:conditionalFormatting>
        <x14:conditionalFormatting xmlns:xm="http://schemas.microsoft.com/office/excel/2006/main">
          <x14:cfRule type="expression" priority="174" id="{35FADD39-423E-4263-9347-4EFF9EAC1708}">
            <xm:f>'INFOS EXPOSANT - VALIDATION'!$C$22=1</xm:f>
            <x14:dxf>
              <font>
                <color theme="0"/>
              </font>
              <fill>
                <patternFill>
                  <bgColor theme="0"/>
                </patternFill>
              </fill>
            </x14:dxf>
          </x14:cfRule>
          <xm:sqref>N23:X23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1064EF6-C434-41C2-9A0C-CE93F6F34AF9}">
          <x14:formula1>
            <xm:f>LISTES!$N$2:$N$5</xm:f>
          </x14:formula1>
          <xm:sqref>I4:K4 V20:X20 I20:K20 V4:X4</xm:sqref>
        </x14:dataValidation>
        <x14:dataValidation type="list" allowBlank="1" showInputMessage="1" showErrorMessage="1" xr:uid="{C0098E87-9060-4832-AAE6-30E2771B6F50}">
          <x14:formula1>
            <xm:f>LISTES!$A$2:$A$73</xm:f>
          </x14:formula1>
          <xm:sqref>C2:F2 P18:S18 C18:F18 P2:S2</xm:sqref>
        </x14:dataValidation>
        <x14:dataValidation type="list" allowBlank="1" showInputMessage="1" showErrorMessage="1" xr:uid="{0DC05028-5861-4EB9-B343-7E1C8D34D937}">
          <x14:formula1>
            <xm:f>LISTES!$I$2:$I$3</xm:f>
          </x14:formula1>
          <xm:sqref>P29 E15 R15 R31 E31 C13 C29 P13</xm:sqref>
        </x14:dataValidation>
        <x14:dataValidation type="list" allowBlank="1" showInputMessage="1" showErrorMessage="1" xr:uid="{82D59827-4F8F-4E87-8636-B592CA7ABA83}">
          <x14:formula1>
            <xm:f>LISTES!$D$2:$D$19</xm:f>
          </x14:formula1>
          <xm:sqref>H2:K2 U18:X18 H18:K18 U2:X2</xm:sqref>
        </x14:dataValidation>
        <x14:dataValidation type="list" allowBlank="1" showInputMessage="1" showErrorMessage="1" xr:uid="{869D61A2-1D71-41AA-960A-F5F62B5EB6C1}">
          <x14:formula1>
            <xm:f>LISTES!$C$2:$C$15</xm:f>
          </x14:formula1>
          <xm:sqref>D14:E14 W30:X30 T30:U30 Q30:R30 J30:K30 G30:H30 D30:E30 W14:X14 T14:U14 Q14:R14 J14:K14 G14:H14</xm:sqref>
        </x14:dataValidation>
        <x14:dataValidation type="list" allowBlank="1" showInputMessage="1" showErrorMessage="1" xr:uid="{D0BAADE9-A0F4-45DD-ADBA-F6FC3741999D}">
          <x14:formula1>
            <xm:f>LISTES!$P$2:$P$217</xm:f>
          </x14:formula1>
          <xm:sqref>J11 W11 J27 K11:K12 K27:K28 X11:X12 X27:X28 W27</xm:sqref>
        </x14:dataValidation>
        <x14:dataValidation type="list" allowBlank="1" showInputMessage="1" showErrorMessage="1" xr:uid="{4024DCF6-4D33-4230-ACC3-6947A3DE9CE5}">
          <x14:formula1>
            <xm:f>'COULEURS ET CODE EMS'!$B$2:$B$4694</xm:f>
          </x14:formula1>
          <xm:sqref>P6:X6 C6:K6 C22:K22 P22:X22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2367-2B7D-44E3-AB79-D0D40E6E379E}">
  <sheetPr>
    <tabColor theme="6"/>
  </sheetPr>
  <dimension ref="A1:AB81"/>
  <sheetViews>
    <sheetView zoomScale="85" zoomScaleNormal="85" workbookViewId="0">
      <pane ySplit="32" topLeftCell="A33" activePane="bottomLeft" state="frozen"/>
      <selection activeCellId="1" sqref="M1:X27 A1:XFD1048576"/>
      <selection pane="bottomLeft" activeCell="L14" sqref="L14"/>
    </sheetView>
  </sheetViews>
  <sheetFormatPr baseColWidth="10" defaultRowHeight="15" x14ac:dyDescent="0.25"/>
  <cols>
    <col min="2" max="2" width="22.7109375" customWidth="1"/>
    <col min="12" max="12" width="10.7109375" customWidth="1"/>
    <col min="15" max="15" width="22.7109375" customWidth="1"/>
    <col min="25" max="28" width="0" hidden="1" customWidth="1"/>
  </cols>
  <sheetData>
    <row r="1" spans="1:26" ht="36" x14ac:dyDescent="0.3">
      <c r="A1" s="25"/>
      <c r="B1" s="283" t="s">
        <v>10090</v>
      </c>
      <c r="C1" s="284"/>
      <c r="D1" s="284"/>
      <c r="E1" s="284"/>
      <c r="F1" s="284"/>
      <c r="G1" s="284"/>
      <c r="H1" s="284"/>
      <c r="I1" s="284"/>
      <c r="J1" s="284"/>
      <c r="K1" s="285"/>
      <c r="M1" s="25"/>
      <c r="N1" s="31"/>
      <c r="O1" s="283" t="s">
        <v>10091</v>
      </c>
      <c r="P1" s="284"/>
      <c r="Q1" s="284"/>
      <c r="R1" s="284"/>
      <c r="S1" s="284"/>
      <c r="T1" s="284"/>
      <c r="U1" s="284"/>
      <c r="V1" s="284"/>
      <c r="W1" s="284"/>
      <c r="X1" s="285"/>
      <c r="Y1" s="36" t="s">
        <v>4062</v>
      </c>
      <c r="Z1" s="24">
        <f>IF(ISBLANK($Y1),"",SUMIF($C$34:$C$37,$Y1,$F$34:$F$37))</f>
        <v>0</v>
      </c>
    </row>
    <row r="2" spans="1:26" ht="18.75" x14ac:dyDescent="0.3">
      <c r="A2" s="26"/>
      <c r="B2" s="6" t="s">
        <v>14</v>
      </c>
      <c r="C2" s="281"/>
      <c r="D2" s="281"/>
      <c r="E2" s="281"/>
      <c r="F2" s="281"/>
      <c r="G2" s="5" t="s">
        <v>15</v>
      </c>
      <c r="H2" s="281"/>
      <c r="I2" s="281"/>
      <c r="J2" s="281"/>
      <c r="K2" s="282"/>
      <c r="M2" s="26"/>
      <c r="O2" s="6" t="s">
        <v>14</v>
      </c>
      <c r="P2" s="281"/>
      <c r="Q2" s="281"/>
      <c r="R2" s="281"/>
      <c r="S2" s="281"/>
      <c r="T2" s="5" t="s">
        <v>15</v>
      </c>
      <c r="U2" s="281"/>
      <c r="V2" s="281"/>
      <c r="W2" s="281"/>
      <c r="X2" s="282"/>
      <c r="Y2" s="36" t="s">
        <v>4063</v>
      </c>
      <c r="Z2" s="24">
        <f t="shared" ref="Z2:Z69" si="0">IF(ISBLANK($Y2),"",SUMIF($C$34:$C$37,$Y2,$F$34:$F$37))</f>
        <v>0</v>
      </c>
    </row>
    <row r="3" spans="1:26" ht="18.75" x14ac:dyDescent="0.3">
      <c r="A3" s="26"/>
      <c r="B3" s="6" t="s">
        <v>16</v>
      </c>
      <c r="C3" s="281"/>
      <c r="D3" s="281"/>
      <c r="E3" s="281"/>
      <c r="F3" s="281"/>
      <c r="G3" s="281"/>
      <c r="H3" s="281"/>
      <c r="I3" s="281"/>
      <c r="J3" s="281"/>
      <c r="K3" s="282"/>
      <c r="M3" s="26"/>
      <c r="O3" s="6" t="s">
        <v>16</v>
      </c>
      <c r="P3" s="281"/>
      <c r="Q3" s="281"/>
      <c r="R3" s="281"/>
      <c r="S3" s="281"/>
      <c r="T3" s="281"/>
      <c r="U3" s="281"/>
      <c r="V3" s="281"/>
      <c r="W3" s="281"/>
      <c r="X3" s="282"/>
      <c r="Y3" s="36" t="s">
        <v>4064</v>
      </c>
      <c r="Z3" s="24">
        <f t="shared" si="0"/>
        <v>0</v>
      </c>
    </row>
    <row r="4" spans="1:26" ht="18.75" x14ac:dyDescent="0.3">
      <c r="A4" s="26"/>
      <c r="B4" s="6" t="s">
        <v>17</v>
      </c>
      <c r="C4" s="288"/>
      <c r="D4" s="281"/>
      <c r="E4" s="6" t="s">
        <v>18</v>
      </c>
      <c r="F4" s="289" t="str">
        <f>CONCATENATE('Age des chats'!E2,"a ",'Age des chats'!E3,"m ",'Age des chats'!E4,"j")</f>
        <v>125a 8m 6j</v>
      </c>
      <c r="G4" s="289"/>
      <c r="H4" s="6" t="s">
        <v>19</v>
      </c>
      <c r="I4" s="281"/>
      <c r="J4" s="281"/>
      <c r="K4" s="282"/>
      <c r="M4" s="26"/>
      <c r="O4" s="6" t="s">
        <v>17</v>
      </c>
      <c r="P4" s="288"/>
      <c r="Q4" s="281"/>
      <c r="R4" s="6" t="s">
        <v>18</v>
      </c>
      <c r="S4" s="289" t="str">
        <f>CONCATENATE('Age des chats'!G2,"a ",'Age des chats'!G3,"m ",'Age des chats'!G4,"j")</f>
        <v>125a 8m 6j</v>
      </c>
      <c r="T4" s="289"/>
      <c r="U4" s="6" t="s">
        <v>19</v>
      </c>
      <c r="V4" s="281"/>
      <c r="W4" s="281"/>
      <c r="X4" s="282"/>
      <c r="Y4" s="36" t="s">
        <v>4065</v>
      </c>
      <c r="Z4" s="24">
        <f t="shared" si="0"/>
        <v>0</v>
      </c>
    </row>
    <row r="5" spans="1:26" ht="18.75" x14ac:dyDescent="0.3">
      <c r="A5" s="26"/>
      <c r="B5" s="6" t="s">
        <v>20</v>
      </c>
      <c r="C5" s="290"/>
      <c r="D5" s="290"/>
      <c r="E5" s="290"/>
      <c r="F5" s="291" t="s">
        <v>9958</v>
      </c>
      <c r="G5" s="291"/>
      <c r="H5" s="281"/>
      <c r="I5" s="281"/>
      <c r="J5" s="281"/>
      <c r="K5" s="282"/>
      <c r="M5" s="26"/>
      <c r="O5" s="6" t="s">
        <v>20</v>
      </c>
      <c r="P5" s="290"/>
      <c r="Q5" s="290"/>
      <c r="R5" s="290"/>
      <c r="S5" s="291" t="s">
        <v>9958</v>
      </c>
      <c r="T5" s="291"/>
      <c r="U5" s="281"/>
      <c r="V5" s="281"/>
      <c r="W5" s="281"/>
      <c r="X5" s="282"/>
      <c r="Y5" s="36" t="s">
        <v>4066</v>
      </c>
      <c r="Z5" s="24">
        <f t="shared" si="0"/>
        <v>0</v>
      </c>
    </row>
    <row r="6" spans="1:26" ht="18.75" x14ac:dyDescent="0.25">
      <c r="A6" s="67" t="e">
        <f>VLOOKUP(C6,'COULEURS ET CODE EMS'!$B$2:$C$4694,2)</f>
        <v>#N/A</v>
      </c>
      <c r="B6" s="6" t="s">
        <v>21</v>
      </c>
      <c r="C6" s="281"/>
      <c r="D6" s="281"/>
      <c r="E6" s="281"/>
      <c r="F6" s="281"/>
      <c r="G6" s="281"/>
      <c r="H6" s="281"/>
      <c r="I6" s="281"/>
      <c r="J6" s="281"/>
      <c r="K6" s="282"/>
      <c r="M6" s="67" t="e">
        <f>VLOOKUP(P6,'COULEURS ET CODE EMS'!$B$2:$C$4694,2)</f>
        <v>#N/A</v>
      </c>
      <c r="O6" s="6" t="s">
        <v>21</v>
      </c>
      <c r="P6" s="281"/>
      <c r="Q6" s="281"/>
      <c r="R6" s="281"/>
      <c r="S6" s="281"/>
      <c r="T6" s="281"/>
      <c r="U6" s="281"/>
      <c r="V6" s="281"/>
      <c r="W6" s="281"/>
      <c r="X6" s="282"/>
      <c r="Y6" s="36" t="s">
        <v>4067</v>
      </c>
      <c r="Z6" s="24">
        <f t="shared" si="0"/>
        <v>0</v>
      </c>
    </row>
    <row r="7" spans="1:26" ht="18.75" x14ac:dyDescent="0.25">
      <c r="A7" s="275" t="s">
        <v>10078</v>
      </c>
      <c r="B7" s="276"/>
      <c r="C7" s="147" t="s">
        <v>10084</v>
      </c>
      <c r="D7" s="45"/>
      <c r="E7" s="147" t="s">
        <v>10085</v>
      </c>
      <c r="F7" s="277"/>
      <c r="G7" s="277"/>
      <c r="H7" s="277"/>
      <c r="I7" s="277"/>
      <c r="J7" s="277"/>
      <c r="K7" s="278"/>
      <c r="M7" s="67"/>
      <c r="N7" s="276" t="s">
        <v>10078</v>
      </c>
      <c r="O7" s="276"/>
      <c r="P7" s="147" t="s">
        <v>10084</v>
      </c>
      <c r="Q7" s="45"/>
      <c r="R7" s="147" t="s">
        <v>10085</v>
      </c>
      <c r="S7" s="277"/>
      <c r="T7" s="277"/>
      <c r="U7" s="277"/>
      <c r="V7" s="277"/>
      <c r="W7" s="277"/>
      <c r="X7" s="278"/>
      <c r="Y7" s="36"/>
      <c r="Z7" s="24"/>
    </row>
    <row r="8" spans="1:26" ht="18.75" x14ac:dyDescent="0.3">
      <c r="A8" s="26"/>
      <c r="B8" s="6" t="s">
        <v>22</v>
      </c>
      <c r="C8" s="281"/>
      <c r="D8" s="281"/>
      <c r="E8" s="7"/>
      <c r="F8" s="7"/>
      <c r="G8" s="7"/>
      <c r="H8" s="7"/>
      <c r="I8" s="7"/>
      <c r="J8" s="7"/>
      <c r="K8" s="27"/>
      <c r="M8" s="26"/>
      <c r="O8" s="6" t="s">
        <v>22</v>
      </c>
      <c r="P8" s="281"/>
      <c r="Q8" s="281"/>
      <c r="R8" s="7"/>
      <c r="S8" s="7"/>
      <c r="T8" s="7"/>
      <c r="U8" s="7"/>
      <c r="V8" s="7"/>
      <c r="W8" s="7"/>
      <c r="X8" s="27"/>
      <c r="Y8" s="36" t="s">
        <v>4068</v>
      </c>
      <c r="Z8" s="24">
        <f t="shared" si="0"/>
        <v>0</v>
      </c>
    </row>
    <row r="9" spans="1:26" ht="18.75" x14ac:dyDescent="0.3">
      <c r="A9" s="26"/>
      <c r="B9" s="6" t="s">
        <v>23</v>
      </c>
      <c r="C9" s="281"/>
      <c r="D9" s="281"/>
      <c r="E9" s="281"/>
      <c r="F9" s="281"/>
      <c r="G9" s="281"/>
      <c r="H9" s="281"/>
      <c r="I9" s="281"/>
      <c r="J9" s="281"/>
      <c r="K9" s="282"/>
      <c r="M9" s="26"/>
      <c r="O9" s="6" t="s">
        <v>23</v>
      </c>
      <c r="P9" s="281"/>
      <c r="Q9" s="281"/>
      <c r="R9" s="281"/>
      <c r="S9" s="281"/>
      <c r="T9" s="281"/>
      <c r="U9" s="281"/>
      <c r="V9" s="281"/>
      <c r="W9" s="281"/>
      <c r="X9" s="282"/>
      <c r="Y9" s="36" t="s">
        <v>4069</v>
      </c>
      <c r="Z9" s="24">
        <f t="shared" si="0"/>
        <v>0</v>
      </c>
    </row>
    <row r="10" spans="1:26" ht="18.75" x14ac:dyDescent="0.3">
      <c r="A10" s="26"/>
      <c r="B10" s="6" t="s">
        <v>24</v>
      </c>
      <c r="C10" s="281"/>
      <c r="D10" s="281"/>
      <c r="E10" s="281"/>
      <c r="F10" s="281"/>
      <c r="G10" s="281"/>
      <c r="H10" s="281"/>
      <c r="I10" s="281"/>
      <c r="J10" s="281"/>
      <c r="K10" s="282"/>
      <c r="M10" s="26"/>
      <c r="O10" s="6" t="s">
        <v>24</v>
      </c>
      <c r="P10" s="281"/>
      <c r="Q10" s="281"/>
      <c r="R10" s="281"/>
      <c r="S10" s="281"/>
      <c r="T10" s="281"/>
      <c r="U10" s="281"/>
      <c r="V10" s="281"/>
      <c r="W10" s="281"/>
      <c r="X10" s="282"/>
      <c r="Y10" s="36" t="s">
        <v>4070</v>
      </c>
      <c r="Z10" s="24">
        <f t="shared" si="0"/>
        <v>0</v>
      </c>
    </row>
    <row r="11" spans="1:26" ht="18.75" x14ac:dyDescent="0.3">
      <c r="A11" s="26"/>
      <c r="B11" s="6" t="s">
        <v>25</v>
      </c>
      <c r="C11" s="281"/>
      <c r="D11" s="281"/>
      <c r="E11" s="281"/>
      <c r="F11" s="281"/>
      <c r="G11" s="281"/>
      <c r="H11" s="203" t="s">
        <v>26</v>
      </c>
      <c r="I11" s="203"/>
      <c r="J11" s="281"/>
      <c r="K11" s="282"/>
      <c r="M11" s="26"/>
      <c r="O11" s="6" t="s">
        <v>25</v>
      </c>
      <c r="P11" s="281"/>
      <c r="Q11" s="281"/>
      <c r="R11" s="281"/>
      <c r="S11" s="281"/>
      <c r="T11" s="281"/>
      <c r="U11" s="203" t="s">
        <v>26</v>
      </c>
      <c r="V11" s="203"/>
      <c r="W11" s="281"/>
      <c r="X11" s="282"/>
      <c r="Y11" s="36" t="s">
        <v>4071</v>
      </c>
      <c r="Z11" s="24">
        <f t="shared" si="0"/>
        <v>0</v>
      </c>
    </row>
    <row r="12" spans="1:26" ht="18.75" x14ac:dyDescent="0.3">
      <c r="A12" s="279" t="s">
        <v>9957</v>
      </c>
      <c r="B12" s="187"/>
      <c r="C12" s="187"/>
      <c r="D12" s="187"/>
      <c r="E12" s="187"/>
      <c r="F12" s="280"/>
      <c r="G12" s="280"/>
      <c r="H12" s="280"/>
      <c r="I12" s="280"/>
      <c r="J12" s="280"/>
      <c r="K12" s="70"/>
      <c r="M12" s="26"/>
      <c r="N12" s="187" t="s">
        <v>9957</v>
      </c>
      <c r="O12" s="187"/>
      <c r="P12" s="187"/>
      <c r="Q12" s="187"/>
      <c r="R12" s="187"/>
      <c r="S12" s="280"/>
      <c r="T12" s="280"/>
      <c r="U12" s="280"/>
      <c r="V12" s="280"/>
      <c r="W12" s="280"/>
      <c r="X12" s="70"/>
      <c r="Y12" s="36"/>
      <c r="Z12" s="24"/>
    </row>
    <row r="13" spans="1:26" ht="18.75" x14ac:dyDescent="0.3">
      <c r="A13" s="26"/>
      <c r="B13" s="6" t="s">
        <v>4009</v>
      </c>
      <c r="C13" s="45"/>
      <c r="D13" s="7"/>
      <c r="E13" s="7"/>
      <c r="F13" s="7"/>
      <c r="G13" s="7"/>
      <c r="H13" s="7"/>
      <c r="I13" s="7"/>
      <c r="J13" s="7"/>
      <c r="K13" s="27"/>
      <c r="M13" s="26"/>
      <c r="O13" s="6" t="s">
        <v>4009</v>
      </c>
      <c r="P13" s="45"/>
      <c r="Q13" s="7"/>
      <c r="R13" s="7"/>
      <c r="S13" s="7"/>
      <c r="T13" s="7"/>
      <c r="U13" s="7"/>
      <c r="V13" s="7"/>
      <c r="W13" s="7"/>
      <c r="X13" s="27"/>
      <c r="Y13" s="36" t="s">
        <v>4072</v>
      </c>
      <c r="Z13" s="24">
        <f t="shared" si="0"/>
        <v>0</v>
      </c>
    </row>
    <row r="14" spans="1:26" ht="18.75" x14ac:dyDescent="0.3">
      <c r="A14" s="26"/>
      <c r="B14" s="6" t="s">
        <v>28</v>
      </c>
      <c r="C14" s="6" t="s">
        <v>29</v>
      </c>
      <c r="D14" s="286"/>
      <c r="E14" s="286"/>
      <c r="F14" s="6" t="s">
        <v>30</v>
      </c>
      <c r="G14" s="286"/>
      <c r="H14" s="286"/>
      <c r="I14" s="6" t="s">
        <v>31</v>
      </c>
      <c r="J14" s="286"/>
      <c r="K14" s="287"/>
      <c r="M14" s="26"/>
      <c r="O14" s="6" t="s">
        <v>28</v>
      </c>
      <c r="P14" s="6" t="s">
        <v>29</v>
      </c>
      <c r="Q14" s="286"/>
      <c r="R14" s="286"/>
      <c r="S14" s="6" t="s">
        <v>30</v>
      </c>
      <c r="T14" s="286"/>
      <c r="U14" s="286"/>
      <c r="V14" s="6" t="s">
        <v>31</v>
      </c>
      <c r="W14" s="286"/>
      <c r="X14" s="287"/>
      <c r="Y14" s="36" t="s">
        <v>4073</v>
      </c>
      <c r="Z14" s="24">
        <f t="shared" si="0"/>
        <v>0</v>
      </c>
    </row>
    <row r="15" spans="1:26" ht="18.75" x14ac:dyDescent="0.3">
      <c r="A15" s="292" t="s">
        <v>27</v>
      </c>
      <c r="B15" s="293"/>
      <c r="C15" s="293"/>
      <c r="D15" s="293"/>
      <c r="E15" s="47"/>
      <c r="F15" s="29"/>
      <c r="G15" s="29"/>
      <c r="H15" s="29"/>
      <c r="I15" s="29"/>
      <c r="J15" s="29"/>
      <c r="K15" s="30"/>
      <c r="M15" s="28"/>
      <c r="N15" s="293" t="s">
        <v>27</v>
      </c>
      <c r="O15" s="293"/>
      <c r="P15" s="293"/>
      <c r="Q15" s="293"/>
      <c r="R15" s="47"/>
      <c r="S15" s="29"/>
      <c r="T15" s="29"/>
      <c r="U15" s="29"/>
      <c r="V15" s="29"/>
      <c r="W15" s="29"/>
      <c r="X15" s="30"/>
      <c r="Y15" s="36" t="s">
        <v>4074</v>
      </c>
      <c r="Z15" s="24">
        <f t="shared" si="0"/>
        <v>0</v>
      </c>
    </row>
    <row r="16" spans="1:26" ht="18.75" x14ac:dyDescent="0.3">
      <c r="A16" s="8"/>
      <c r="B16" s="8"/>
      <c r="C16" s="8"/>
      <c r="D16" s="8"/>
      <c r="E16" s="8"/>
      <c r="F16" s="8"/>
      <c r="G16" s="8"/>
      <c r="H16" s="8"/>
      <c r="I16" s="8"/>
      <c r="J16" s="8"/>
      <c r="K16" s="8"/>
      <c r="M16" s="8"/>
      <c r="N16" s="6"/>
      <c r="O16" s="7"/>
      <c r="P16" s="7"/>
      <c r="Q16" s="7"/>
      <c r="R16" s="7"/>
      <c r="S16" s="7"/>
      <c r="T16" s="7"/>
      <c r="U16" s="7"/>
      <c r="V16" s="7"/>
      <c r="W16" s="7"/>
      <c r="Y16" s="36" t="s">
        <v>4075</v>
      </c>
      <c r="Z16" s="24">
        <f t="shared" si="0"/>
        <v>0</v>
      </c>
    </row>
    <row r="17" spans="1:27" ht="36" x14ac:dyDescent="0.3">
      <c r="A17" s="25"/>
      <c r="B17" s="283" t="s">
        <v>10092</v>
      </c>
      <c r="C17" s="284"/>
      <c r="D17" s="284"/>
      <c r="E17" s="284"/>
      <c r="F17" s="284"/>
      <c r="G17" s="284"/>
      <c r="H17" s="284"/>
      <c r="I17" s="284"/>
      <c r="J17" s="284"/>
      <c r="K17" s="285"/>
      <c r="M17" s="32"/>
      <c r="N17" s="33"/>
      <c r="O17" s="283" t="s">
        <v>10093</v>
      </c>
      <c r="P17" s="284"/>
      <c r="Q17" s="284"/>
      <c r="R17" s="284"/>
      <c r="S17" s="284"/>
      <c r="T17" s="284"/>
      <c r="U17" s="284"/>
      <c r="V17" s="284"/>
      <c r="W17" s="284"/>
      <c r="X17" s="285"/>
      <c r="Y17" s="36" t="s">
        <v>4076</v>
      </c>
      <c r="Z17" s="24">
        <f t="shared" si="0"/>
        <v>0</v>
      </c>
    </row>
    <row r="18" spans="1:27" ht="18.75" x14ac:dyDescent="0.3">
      <c r="A18" s="26"/>
      <c r="B18" s="6" t="s">
        <v>14</v>
      </c>
      <c r="C18" s="281"/>
      <c r="D18" s="281"/>
      <c r="E18" s="281"/>
      <c r="F18" s="281"/>
      <c r="G18" s="5" t="s">
        <v>15</v>
      </c>
      <c r="H18" s="281"/>
      <c r="I18" s="281"/>
      <c r="J18" s="281"/>
      <c r="K18" s="282"/>
      <c r="M18" s="34"/>
      <c r="N18" s="8"/>
      <c r="O18" s="6" t="s">
        <v>14</v>
      </c>
      <c r="P18" s="281"/>
      <c r="Q18" s="281"/>
      <c r="R18" s="281"/>
      <c r="S18" s="281"/>
      <c r="T18" s="5" t="s">
        <v>15</v>
      </c>
      <c r="U18" s="281"/>
      <c r="V18" s="281"/>
      <c r="W18" s="281"/>
      <c r="X18" s="282"/>
      <c r="Y18" s="36" t="s">
        <v>4077</v>
      </c>
      <c r="Z18" s="24">
        <f t="shared" si="0"/>
        <v>0</v>
      </c>
    </row>
    <row r="19" spans="1:27" ht="18.75" x14ac:dyDescent="0.3">
      <c r="A19" s="26"/>
      <c r="B19" s="6" t="s">
        <v>16</v>
      </c>
      <c r="C19" s="281"/>
      <c r="D19" s="281"/>
      <c r="E19" s="281"/>
      <c r="F19" s="281"/>
      <c r="G19" s="281"/>
      <c r="H19" s="281"/>
      <c r="I19" s="281"/>
      <c r="J19" s="281"/>
      <c r="K19" s="282"/>
      <c r="M19" s="34"/>
      <c r="N19" s="8"/>
      <c r="O19" s="6" t="s">
        <v>16</v>
      </c>
      <c r="P19" s="281"/>
      <c r="Q19" s="281"/>
      <c r="R19" s="281"/>
      <c r="S19" s="281"/>
      <c r="T19" s="281"/>
      <c r="U19" s="281"/>
      <c r="V19" s="281"/>
      <c r="W19" s="281"/>
      <c r="X19" s="282"/>
      <c r="Y19" s="36" t="s">
        <v>4078</v>
      </c>
      <c r="Z19" s="24">
        <f t="shared" si="0"/>
        <v>0</v>
      </c>
    </row>
    <row r="20" spans="1:27" ht="18.75" x14ac:dyDescent="0.3">
      <c r="A20" s="26"/>
      <c r="B20" s="6" t="s">
        <v>17</v>
      </c>
      <c r="C20" s="288"/>
      <c r="D20" s="281"/>
      <c r="E20" s="6" t="s">
        <v>18</v>
      </c>
      <c r="F20" s="289" t="str">
        <f>CONCATENATE('Age des chats'!F2,"a ",'Age des chats'!F3,"m ",'Age des chats'!F4,"j")</f>
        <v>125a 8m 6j</v>
      </c>
      <c r="G20" s="289"/>
      <c r="H20" s="6" t="s">
        <v>19</v>
      </c>
      <c r="I20" s="281"/>
      <c r="J20" s="281"/>
      <c r="K20" s="282"/>
      <c r="M20" s="34"/>
      <c r="N20" s="8"/>
      <c r="O20" s="6" t="s">
        <v>17</v>
      </c>
      <c r="P20" s="288"/>
      <c r="Q20" s="281"/>
      <c r="R20" s="6" t="s">
        <v>18</v>
      </c>
      <c r="S20" s="289" t="str">
        <f>CONCATENATE('Age des chats'!H2,"a ",'Age des chats'!H3,"m ",'Age des chats'!H4,"j")</f>
        <v>125a 8m 6j</v>
      </c>
      <c r="T20" s="289"/>
      <c r="U20" s="6" t="s">
        <v>19</v>
      </c>
      <c r="V20" s="281"/>
      <c r="W20" s="281"/>
      <c r="X20" s="282"/>
      <c r="Y20" s="36" t="s">
        <v>4079</v>
      </c>
      <c r="Z20" s="24">
        <f t="shared" si="0"/>
        <v>0</v>
      </c>
    </row>
    <row r="21" spans="1:27" ht="18.75" x14ac:dyDescent="0.3">
      <c r="A21" s="26"/>
      <c r="B21" s="6" t="s">
        <v>20</v>
      </c>
      <c r="C21" s="290"/>
      <c r="D21" s="290"/>
      <c r="E21" s="290"/>
      <c r="F21" s="291" t="s">
        <v>9958</v>
      </c>
      <c r="G21" s="291"/>
      <c r="H21" s="281"/>
      <c r="I21" s="281"/>
      <c r="J21" s="281"/>
      <c r="K21" s="282"/>
      <c r="M21" s="34"/>
      <c r="N21" s="8"/>
      <c r="O21" s="6" t="s">
        <v>20</v>
      </c>
      <c r="P21" s="290"/>
      <c r="Q21" s="290"/>
      <c r="R21" s="290"/>
      <c r="S21" s="291" t="s">
        <v>9958</v>
      </c>
      <c r="T21" s="291"/>
      <c r="U21" s="281"/>
      <c r="V21" s="281"/>
      <c r="W21" s="281"/>
      <c r="X21" s="282"/>
      <c r="Y21" s="36" t="s">
        <v>4080</v>
      </c>
      <c r="Z21" s="24">
        <f t="shared" si="0"/>
        <v>0</v>
      </c>
    </row>
    <row r="22" spans="1:27" ht="18.75" x14ac:dyDescent="0.3">
      <c r="A22" s="67" t="e">
        <f>VLOOKUP(C22,'COULEURS ET CODE EMS'!$B$2:$C$4694,2)</f>
        <v>#N/A</v>
      </c>
      <c r="B22" s="6" t="s">
        <v>21</v>
      </c>
      <c r="C22" s="281"/>
      <c r="D22" s="281"/>
      <c r="E22" s="281"/>
      <c r="F22" s="281"/>
      <c r="G22" s="281"/>
      <c r="H22" s="281"/>
      <c r="I22" s="281"/>
      <c r="J22" s="281"/>
      <c r="K22" s="282"/>
      <c r="M22" s="67" t="e">
        <f>VLOOKUP(P22,'COULEURS ET CODE EMS'!$B$2:$C$4694,2)</f>
        <v>#N/A</v>
      </c>
      <c r="N22" s="8"/>
      <c r="O22" s="6" t="s">
        <v>21</v>
      </c>
      <c r="P22" s="281"/>
      <c r="Q22" s="281"/>
      <c r="R22" s="281"/>
      <c r="S22" s="281"/>
      <c r="T22" s="281"/>
      <c r="U22" s="281"/>
      <c r="V22" s="281"/>
      <c r="W22" s="281"/>
      <c r="X22" s="282"/>
      <c r="Y22" s="36" t="s">
        <v>4081</v>
      </c>
      <c r="Z22" s="24">
        <f t="shared" si="0"/>
        <v>0</v>
      </c>
    </row>
    <row r="23" spans="1:27" ht="18.75" x14ac:dyDescent="0.25">
      <c r="A23" s="275" t="s">
        <v>10078</v>
      </c>
      <c r="B23" s="276"/>
      <c r="C23" s="147" t="s">
        <v>10084</v>
      </c>
      <c r="D23" s="45"/>
      <c r="E23" s="147" t="s">
        <v>10085</v>
      </c>
      <c r="F23" s="277"/>
      <c r="G23" s="277"/>
      <c r="H23" s="277"/>
      <c r="I23" s="277"/>
      <c r="J23" s="277"/>
      <c r="K23" s="278"/>
      <c r="M23" s="67"/>
      <c r="N23" s="276" t="s">
        <v>10078</v>
      </c>
      <c r="O23" s="276"/>
      <c r="P23" s="147" t="s">
        <v>10084</v>
      </c>
      <c r="Q23" s="45"/>
      <c r="R23" s="147" t="s">
        <v>10085</v>
      </c>
      <c r="S23" s="277"/>
      <c r="T23" s="277"/>
      <c r="U23" s="277"/>
      <c r="V23" s="277"/>
      <c r="W23" s="277"/>
      <c r="X23" s="278"/>
      <c r="Y23" s="36"/>
      <c r="Z23" s="24"/>
    </row>
    <row r="24" spans="1:27" ht="18.75" x14ac:dyDescent="0.3">
      <c r="A24" s="26"/>
      <c r="B24" s="6" t="s">
        <v>22</v>
      </c>
      <c r="C24" s="281"/>
      <c r="D24" s="281"/>
      <c r="E24" s="7"/>
      <c r="F24" s="7"/>
      <c r="G24" s="7"/>
      <c r="H24" s="7"/>
      <c r="I24" s="7"/>
      <c r="J24" s="7"/>
      <c r="K24" s="27"/>
      <c r="M24" s="34"/>
      <c r="N24" s="8"/>
      <c r="O24" s="6" t="s">
        <v>22</v>
      </c>
      <c r="P24" s="281"/>
      <c r="Q24" s="281"/>
      <c r="R24" s="7"/>
      <c r="S24" s="7"/>
      <c r="T24" s="7"/>
      <c r="U24" s="7"/>
      <c r="V24" s="7"/>
      <c r="W24" s="7"/>
      <c r="X24" s="27"/>
      <c r="Y24" s="36" t="s">
        <v>4042</v>
      </c>
      <c r="Z24" s="24">
        <f t="shared" si="0"/>
        <v>0</v>
      </c>
      <c r="AA24">
        <f>Z24</f>
        <v>0</v>
      </c>
    </row>
    <row r="25" spans="1:27" ht="18.75" x14ac:dyDescent="0.3">
      <c r="A25" s="26"/>
      <c r="B25" s="6" t="s">
        <v>23</v>
      </c>
      <c r="C25" s="281"/>
      <c r="D25" s="281"/>
      <c r="E25" s="281"/>
      <c r="F25" s="281"/>
      <c r="G25" s="281"/>
      <c r="H25" s="281"/>
      <c r="I25" s="281"/>
      <c r="J25" s="281"/>
      <c r="K25" s="282"/>
      <c r="M25" s="34"/>
      <c r="N25" s="8"/>
      <c r="O25" s="6" t="s">
        <v>23</v>
      </c>
      <c r="P25" s="281"/>
      <c r="Q25" s="281"/>
      <c r="R25" s="281"/>
      <c r="S25" s="281"/>
      <c r="T25" s="281"/>
      <c r="U25" s="281"/>
      <c r="V25" s="281"/>
      <c r="W25" s="281"/>
      <c r="X25" s="282"/>
      <c r="Y25" s="36" t="s">
        <v>4082</v>
      </c>
      <c r="Z25" s="24">
        <f t="shared" si="0"/>
        <v>0</v>
      </c>
    </row>
    <row r="26" spans="1:27" ht="18.75" x14ac:dyDescent="0.3">
      <c r="A26" s="26"/>
      <c r="B26" s="6" t="s">
        <v>24</v>
      </c>
      <c r="C26" s="281"/>
      <c r="D26" s="281"/>
      <c r="E26" s="281"/>
      <c r="F26" s="281"/>
      <c r="G26" s="281"/>
      <c r="H26" s="281"/>
      <c r="I26" s="281"/>
      <c r="J26" s="281"/>
      <c r="K26" s="282"/>
      <c r="M26" s="34"/>
      <c r="N26" s="8"/>
      <c r="O26" s="6" t="s">
        <v>24</v>
      </c>
      <c r="P26" s="281"/>
      <c r="Q26" s="281"/>
      <c r="R26" s="281"/>
      <c r="S26" s="281"/>
      <c r="T26" s="281"/>
      <c r="U26" s="281"/>
      <c r="V26" s="281"/>
      <c r="W26" s="281"/>
      <c r="X26" s="282"/>
      <c r="Y26" s="36" t="s">
        <v>4083</v>
      </c>
      <c r="Z26" s="24">
        <f t="shared" si="0"/>
        <v>0</v>
      </c>
    </row>
    <row r="27" spans="1:27" ht="18.75" x14ac:dyDescent="0.3">
      <c r="A27" s="26"/>
      <c r="B27" s="6" t="s">
        <v>25</v>
      </c>
      <c r="C27" s="281"/>
      <c r="D27" s="281"/>
      <c r="E27" s="281"/>
      <c r="F27" s="281"/>
      <c r="G27" s="281"/>
      <c r="H27" s="203" t="s">
        <v>26</v>
      </c>
      <c r="I27" s="203"/>
      <c r="J27" s="281"/>
      <c r="K27" s="282"/>
      <c r="M27" s="34"/>
      <c r="N27" s="8"/>
      <c r="O27" s="6" t="s">
        <v>25</v>
      </c>
      <c r="P27" s="281"/>
      <c r="Q27" s="281"/>
      <c r="R27" s="281"/>
      <c r="S27" s="281"/>
      <c r="T27" s="281"/>
      <c r="U27" s="203" t="s">
        <v>26</v>
      </c>
      <c r="V27" s="203"/>
      <c r="W27" s="281"/>
      <c r="X27" s="282"/>
      <c r="Y27" s="36" t="s">
        <v>4084</v>
      </c>
      <c r="Z27" s="24">
        <f t="shared" si="0"/>
        <v>0</v>
      </c>
    </row>
    <row r="28" spans="1:27" ht="18.75" x14ac:dyDescent="0.25">
      <c r="A28" s="279" t="s">
        <v>9957</v>
      </c>
      <c r="B28" s="187"/>
      <c r="C28" s="187"/>
      <c r="D28" s="187"/>
      <c r="E28" s="187"/>
      <c r="F28" s="280"/>
      <c r="G28" s="280"/>
      <c r="H28" s="280"/>
      <c r="I28" s="280"/>
      <c r="J28" s="280"/>
      <c r="K28" s="70"/>
      <c r="M28" s="34"/>
      <c r="N28" s="187" t="s">
        <v>9957</v>
      </c>
      <c r="O28" s="187"/>
      <c r="P28" s="187"/>
      <c r="Q28" s="187"/>
      <c r="R28" s="187"/>
      <c r="S28" s="280"/>
      <c r="T28" s="280"/>
      <c r="U28" s="280"/>
      <c r="V28" s="280"/>
      <c r="W28" s="280"/>
      <c r="X28" s="70"/>
      <c r="Y28" s="36"/>
      <c r="Z28" s="24"/>
    </row>
    <row r="29" spans="1:27" ht="18.75" x14ac:dyDescent="0.3">
      <c r="A29" s="26"/>
      <c r="B29" s="6" t="s">
        <v>4009</v>
      </c>
      <c r="C29" s="45"/>
      <c r="D29" s="7"/>
      <c r="E29" s="7"/>
      <c r="F29" s="7"/>
      <c r="G29" s="7"/>
      <c r="H29" s="7"/>
      <c r="I29" s="7"/>
      <c r="J29" s="7"/>
      <c r="K29" s="27"/>
      <c r="M29" s="34"/>
      <c r="N29" s="8"/>
      <c r="O29" s="6" t="s">
        <v>4009</v>
      </c>
      <c r="P29" s="45"/>
      <c r="Q29" s="7"/>
      <c r="R29" s="7"/>
      <c r="S29" s="7"/>
      <c r="T29" s="7"/>
      <c r="U29" s="7"/>
      <c r="V29" s="7"/>
      <c r="W29" s="7"/>
      <c r="X29" s="27"/>
      <c r="Y29" s="36" t="s">
        <v>4085</v>
      </c>
      <c r="Z29" s="24">
        <f t="shared" si="0"/>
        <v>0</v>
      </c>
    </row>
    <row r="30" spans="1:27" ht="18.75" x14ac:dyDescent="0.3">
      <c r="A30" s="26"/>
      <c r="B30" s="6" t="s">
        <v>28</v>
      </c>
      <c r="C30" s="6" t="s">
        <v>29</v>
      </c>
      <c r="D30" s="286"/>
      <c r="E30" s="286"/>
      <c r="F30" s="6" t="s">
        <v>30</v>
      </c>
      <c r="G30" s="286"/>
      <c r="H30" s="286"/>
      <c r="I30" s="6" t="s">
        <v>31</v>
      </c>
      <c r="J30" s="286"/>
      <c r="K30" s="287"/>
      <c r="M30" s="34"/>
      <c r="N30" s="8"/>
      <c r="O30" s="6" t="s">
        <v>28</v>
      </c>
      <c r="P30" s="6" t="s">
        <v>29</v>
      </c>
      <c r="Q30" s="286"/>
      <c r="R30" s="286"/>
      <c r="S30" s="6" t="s">
        <v>30</v>
      </c>
      <c r="T30" s="286"/>
      <c r="U30" s="286"/>
      <c r="V30" s="6" t="s">
        <v>31</v>
      </c>
      <c r="W30" s="286"/>
      <c r="X30" s="287"/>
      <c r="Y30" s="36" t="s">
        <v>4086</v>
      </c>
      <c r="Z30" s="24">
        <f t="shared" si="0"/>
        <v>0</v>
      </c>
    </row>
    <row r="31" spans="1:27" ht="18.75" x14ac:dyDescent="0.25">
      <c r="A31" s="292" t="s">
        <v>27</v>
      </c>
      <c r="B31" s="293"/>
      <c r="C31" s="293"/>
      <c r="D31" s="293"/>
      <c r="E31" s="47"/>
      <c r="F31" s="29"/>
      <c r="G31" s="29"/>
      <c r="H31" s="29"/>
      <c r="I31" s="29"/>
      <c r="J31" s="29"/>
      <c r="K31" s="30"/>
      <c r="M31" s="35"/>
      <c r="N31" s="293" t="s">
        <v>27</v>
      </c>
      <c r="O31" s="293"/>
      <c r="P31" s="293"/>
      <c r="Q31" s="293"/>
      <c r="R31" s="47"/>
      <c r="S31" s="29"/>
      <c r="T31" s="29"/>
      <c r="U31" s="29"/>
      <c r="V31" s="29"/>
      <c r="W31" s="29"/>
      <c r="X31" s="30"/>
      <c r="Y31" s="36" t="s">
        <v>4087</v>
      </c>
      <c r="Z31" s="24">
        <f t="shared" si="0"/>
        <v>0</v>
      </c>
    </row>
    <row r="32" spans="1:27" ht="18.75" x14ac:dyDescent="0.3">
      <c r="A32" s="8"/>
      <c r="B32" s="8"/>
      <c r="C32" s="8"/>
      <c r="D32" s="8"/>
      <c r="E32" s="8"/>
      <c r="F32" s="8"/>
      <c r="G32" s="8"/>
      <c r="H32" s="8"/>
      <c r="I32" s="8"/>
      <c r="J32" s="8"/>
      <c r="K32" s="8"/>
      <c r="Y32" s="36" t="s">
        <v>4088</v>
      </c>
      <c r="Z32" s="24">
        <f t="shared" si="0"/>
        <v>0</v>
      </c>
    </row>
    <row r="33" spans="3:26" x14ac:dyDescent="0.25">
      <c r="Y33" s="36" t="s">
        <v>4089</v>
      </c>
      <c r="Z33" s="24">
        <f t="shared" si="0"/>
        <v>0</v>
      </c>
    </row>
    <row r="34" spans="3:26" hidden="1" x14ac:dyDescent="0.25">
      <c r="C34">
        <f>C2</f>
        <v>0</v>
      </c>
      <c r="F34">
        <v>1</v>
      </c>
      <c r="Y34" s="36" t="s">
        <v>4090</v>
      </c>
      <c r="Z34" s="24">
        <f t="shared" si="0"/>
        <v>0</v>
      </c>
    </row>
    <row r="35" spans="3:26" hidden="1" x14ac:dyDescent="0.25">
      <c r="C35">
        <f>C18</f>
        <v>0</v>
      </c>
      <c r="F35">
        <v>1</v>
      </c>
      <c r="Y35" s="36" t="s">
        <v>4091</v>
      </c>
      <c r="Z35" s="24">
        <f t="shared" si="0"/>
        <v>0</v>
      </c>
    </row>
    <row r="36" spans="3:26" hidden="1" x14ac:dyDescent="0.25">
      <c r="C36">
        <f>P2</f>
        <v>0</v>
      </c>
      <c r="F36">
        <v>1</v>
      </c>
      <c r="Y36" s="36" t="s">
        <v>4092</v>
      </c>
      <c r="Z36" s="24">
        <f t="shared" si="0"/>
        <v>0</v>
      </c>
    </row>
    <row r="37" spans="3:26" hidden="1" x14ac:dyDescent="0.25">
      <c r="C37">
        <f>P18</f>
        <v>0</v>
      </c>
      <c r="F37">
        <v>1</v>
      </c>
      <c r="Y37" s="36" t="s">
        <v>4093</v>
      </c>
      <c r="Z37" s="24">
        <f t="shared" si="0"/>
        <v>0</v>
      </c>
    </row>
    <row r="38" spans="3:26" x14ac:dyDescent="0.25">
      <c r="Y38" s="36" t="s">
        <v>4094</v>
      </c>
      <c r="Z38" s="24">
        <f t="shared" si="0"/>
        <v>0</v>
      </c>
    </row>
    <row r="39" spans="3:26" x14ac:dyDescent="0.25">
      <c r="Y39" s="36" t="s">
        <v>4095</v>
      </c>
      <c r="Z39" s="24">
        <f t="shared" si="0"/>
        <v>0</v>
      </c>
    </row>
    <row r="40" spans="3:26" x14ac:dyDescent="0.25">
      <c r="Y40" s="36" t="s">
        <v>4096</v>
      </c>
      <c r="Z40" s="24">
        <f t="shared" si="0"/>
        <v>0</v>
      </c>
    </row>
    <row r="41" spans="3:26" x14ac:dyDescent="0.25">
      <c r="Y41" s="36" t="s">
        <v>4097</v>
      </c>
      <c r="Z41" s="24">
        <f t="shared" si="0"/>
        <v>0</v>
      </c>
    </row>
    <row r="42" spans="3:26" x14ac:dyDescent="0.25">
      <c r="Y42" s="36" t="s">
        <v>4098</v>
      </c>
      <c r="Z42" s="24">
        <f t="shared" si="0"/>
        <v>0</v>
      </c>
    </row>
    <row r="43" spans="3:26" x14ac:dyDescent="0.25">
      <c r="Y43" s="36" t="s">
        <v>4099</v>
      </c>
      <c r="Z43" s="24">
        <f t="shared" si="0"/>
        <v>0</v>
      </c>
    </row>
    <row r="44" spans="3:26" x14ac:dyDescent="0.25">
      <c r="Y44" s="36" t="s">
        <v>4100</v>
      </c>
      <c r="Z44" s="24">
        <f t="shared" si="0"/>
        <v>0</v>
      </c>
    </row>
    <row r="45" spans="3:26" x14ac:dyDescent="0.25">
      <c r="Y45" s="36" t="s">
        <v>4101</v>
      </c>
      <c r="Z45" s="24">
        <f t="shared" si="0"/>
        <v>0</v>
      </c>
    </row>
    <row r="46" spans="3:26" x14ac:dyDescent="0.25">
      <c r="Y46" s="36" t="s">
        <v>4102</v>
      </c>
      <c r="Z46" s="24">
        <f t="shared" si="0"/>
        <v>0</v>
      </c>
    </row>
    <row r="47" spans="3:26" x14ac:dyDescent="0.25">
      <c r="Y47" s="36" t="s">
        <v>4103</v>
      </c>
      <c r="Z47" s="24">
        <f t="shared" si="0"/>
        <v>0</v>
      </c>
    </row>
    <row r="48" spans="3:26" x14ac:dyDescent="0.25">
      <c r="Y48" s="36" t="s">
        <v>4104</v>
      </c>
      <c r="Z48" s="24">
        <f t="shared" si="0"/>
        <v>0</v>
      </c>
    </row>
    <row r="49" spans="1:26" x14ac:dyDescent="0.25">
      <c r="Y49" s="36" t="s">
        <v>4105</v>
      </c>
      <c r="Z49" s="24">
        <f t="shared" si="0"/>
        <v>0</v>
      </c>
    </row>
    <row r="50" spans="1:26" x14ac:dyDescent="0.25">
      <c r="Y50" s="36" t="s">
        <v>4106</v>
      </c>
      <c r="Z50" s="24">
        <f t="shared" si="0"/>
        <v>0</v>
      </c>
    </row>
    <row r="51" spans="1:26" x14ac:dyDescent="0.25">
      <c r="Y51" s="36" t="s">
        <v>4107</v>
      </c>
      <c r="Z51" s="24">
        <f t="shared" si="0"/>
        <v>0</v>
      </c>
    </row>
    <row r="52" spans="1:26" x14ac:dyDescent="0.25">
      <c r="Y52" s="36" t="s">
        <v>4108</v>
      </c>
      <c r="Z52" s="24">
        <f t="shared" si="0"/>
        <v>0</v>
      </c>
    </row>
    <row r="53" spans="1:26" x14ac:dyDescent="0.25">
      <c r="Y53" s="36" t="s">
        <v>4109</v>
      </c>
      <c r="Z53" s="24">
        <f t="shared" si="0"/>
        <v>0</v>
      </c>
    </row>
    <row r="54" spans="1:26" x14ac:dyDescent="0.25">
      <c r="Y54" s="36" t="s">
        <v>4110</v>
      </c>
      <c r="Z54" s="24">
        <f t="shared" si="0"/>
        <v>0</v>
      </c>
    </row>
    <row r="55" spans="1:26" x14ac:dyDescent="0.25">
      <c r="Y55" s="36" t="s">
        <v>4111</v>
      </c>
      <c r="Z55" s="24">
        <f t="shared" si="0"/>
        <v>0</v>
      </c>
    </row>
    <row r="56" spans="1:26" x14ac:dyDescent="0.25">
      <c r="Y56" s="36" t="s">
        <v>4112</v>
      </c>
      <c r="Z56" s="24">
        <f t="shared" si="0"/>
        <v>0</v>
      </c>
    </row>
    <row r="57" spans="1:26" x14ac:dyDescent="0.25">
      <c r="Y57" s="36" t="s">
        <v>4113</v>
      </c>
      <c r="Z57" s="24">
        <f t="shared" si="0"/>
        <v>0</v>
      </c>
    </row>
    <row r="58" spans="1:26" x14ac:dyDescent="0.25">
      <c r="Y58" s="36" t="s">
        <v>4114</v>
      </c>
      <c r="Z58" s="24">
        <f t="shared" si="0"/>
        <v>0</v>
      </c>
    </row>
    <row r="59" spans="1:26" x14ac:dyDescent="0.25">
      <c r="Y59" s="36" t="s">
        <v>4115</v>
      </c>
      <c r="Z59" s="24">
        <f t="shared" si="0"/>
        <v>0</v>
      </c>
    </row>
    <row r="60" spans="1:26" ht="18.75" x14ac:dyDescent="0.3">
      <c r="A60" s="8"/>
      <c r="B60" s="8"/>
      <c r="C60" s="8"/>
      <c r="D60" s="8"/>
      <c r="E60" s="8"/>
      <c r="F60" s="8"/>
      <c r="G60" s="8"/>
      <c r="H60" s="8"/>
      <c r="I60" s="8"/>
      <c r="J60" s="8"/>
      <c r="K60" s="8"/>
      <c r="Y60" s="36" t="s">
        <v>4116</v>
      </c>
      <c r="Z60" s="24">
        <f t="shared" si="0"/>
        <v>0</v>
      </c>
    </row>
    <row r="61" spans="1:26" x14ac:dyDescent="0.25">
      <c r="Y61" s="36" t="s">
        <v>4117</v>
      </c>
      <c r="Z61" s="24">
        <f t="shared" si="0"/>
        <v>0</v>
      </c>
    </row>
    <row r="62" spans="1:26" x14ac:dyDescent="0.25">
      <c r="Y62" s="36" t="s">
        <v>4118</v>
      </c>
      <c r="Z62" s="24">
        <f t="shared" si="0"/>
        <v>0</v>
      </c>
    </row>
    <row r="63" spans="1:26" x14ac:dyDescent="0.25">
      <c r="Y63" s="36" t="s">
        <v>4119</v>
      </c>
      <c r="Z63" s="24">
        <f t="shared" si="0"/>
        <v>0</v>
      </c>
    </row>
    <row r="64" spans="1:26" x14ac:dyDescent="0.25">
      <c r="Y64" s="36" t="s">
        <v>4120</v>
      </c>
      <c r="Z64" s="24">
        <f t="shared" si="0"/>
        <v>0</v>
      </c>
    </row>
    <row r="65" spans="25:28" x14ac:dyDescent="0.25">
      <c r="Y65" s="36" t="s">
        <v>4121</v>
      </c>
      <c r="Z65" s="24">
        <f t="shared" si="0"/>
        <v>0</v>
      </c>
    </row>
    <row r="66" spans="25:28" x14ac:dyDescent="0.25">
      <c r="Y66" s="36" t="s">
        <v>4122</v>
      </c>
      <c r="Z66" s="24">
        <f t="shared" si="0"/>
        <v>0</v>
      </c>
    </row>
    <row r="67" spans="25:28" x14ac:dyDescent="0.25">
      <c r="Y67" s="36" t="s">
        <v>4123</v>
      </c>
      <c r="Z67" s="24">
        <f t="shared" si="0"/>
        <v>0</v>
      </c>
    </row>
    <row r="68" spans="25:28" x14ac:dyDescent="0.25">
      <c r="Y68" s="36" t="s">
        <v>4124</v>
      </c>
      <c r="Z68" s="24">
        <f t="shared" si="0"/>
        <v>0</v>
      </c>
    </row>
    <row r="69" spans="25:28" x14ac:dyDescent="0.25">
      <c r="Y69" s="36" t="s">
        <v>4125</v>
      </c>
      <c r="Z69" s="24">
        <f t="shared" si="0"/>
        <v>0</v>
      </c>
    </row>
    <row r="70" spans="25:28" x14ac:dyDescent="0.25">
      <c r="Y70" s="36" t="s">
        <v>4126</v>
      </c>
      <c r="Z70" s="24">
        <f t="shared" ref="Z70:Z76" si="1">IF(ISBLANK($Y70),"",SUMIF($C$34:$C$37,$Y70,$F$34:$F$37))</f>
        <v>0</v>
      </c>
    </row>
    <row r="71" spans="25:28" x14ac:dyDescent="0.25">
      <c r="Y71" s="36" t="s">
        <v>4127</v>
      </c>
      <c r="Z71" s="24">
        <f t="shared" si="1"/>
        <v>0</v>
      </c>
    </row>
    <row r="72" spans="25:28" x14ac:dyDescent="0.25">
      <c r="Y72" s="36" t="s">
        <v>4128</v>
      </c>
      <c r="Z72" s="24">
        <f t="shared" si="1"/>
        <v>0</v>
      </c>
    </row>
    <row r="73" spans="25:28" x14ac:dyDescent="0.25">
      <c r="Y73" s="36" t="s">
        <v>4129</v>
      </c>
      <c r="Z73" s="24">
        <f t="shared" si="1"/>
        <v>0</v>
      </c>
    </row>
    <row r="74" spans="25:28" x14ac:dyDescent="0.25">
      <c r="Y74" s="36" t="s">
        <v>4130</v>
      </c>
      <c r="Z74" s="24">
        <f t="shared" si="1"/>
        <v>0</v>
      </c>
    </row>
    <row r="75" spans="25:28" x14ac:dyDescent="0.25">
      <c r="Y75" s="36" t="s">
        <v>4131</v>
      </c>
      <c r="Z75" s="24">
        <f t="shared" si="1"/>
        <v>0</v>
      </c>
    </row>
    <row r="76" spans="25:28" x14ac:dyDescent="0.25">
      <c r="Y76" s="36" t="s">
        <v>4132</v>
      </c>
      <c r="Z76" s="24">
        <f t="shared" si="1"/>
        <v>0</v>
      </c>
    </row>
    <row r="77" spans="25:28" x14ac:dyDescent="0.25">
      <c r="Y77" s="37"/>
      <c r="Z77" s="24">
        <f>SUM(Z1:Z76)</f>
        <v>0</v>
      </c>
      <c r="AA77" s="24">
        <f>SUM(AA1:AA76)</f>
        <v>0</v>
      </c>
    </row>
    <row r="78" spans="25:28" x14ac:dyDescent="0.25">
      <c r="Y78" s="37"/>
      <c r="Z78" t="s">
        <v>4133</v>
      </c>
      <c r="AA78" t="s">
        <v>4134</v>
      </c>
    </row>
    <row r="79" spans="25:28" x14ac:dyDescent="0.25">
      <c r="Y79" s="37"/>
      <c r="Z79" s="1">
        <f>Z77-AA77</f>
        <v>0</v>
      </c>
      <c r="AA79" s="1">
        <f>AA77</f>
        <v>0</v>
      </c>
    </row>
    <row r="80" spans="25:28" x14ac:dyDescent="0.25">
      <c r="Z80" s="38">
        <f>IF('INFOS EXPOSANT - VALIDATION'!C16="OUI",Z79,Z79)</f>
        <v>0</v>
      </c>
      <c r="AA80" s="38">
        <f>IF('INFOS EXPOSANT - VALIDATION'!C16="OUI",AA79,AA79)</f>
        <v>0</v>
      </c>
      <c r="AB80" t="s">
        <v>4135</v>
      </c>
    </row>
    <row r="81" spans="26:28" x14ac:dyDescent="0.25">
      <c r="Z81" s="39">
        <f>IF('INFOS EXPOSANT - VALIDATION'!C16="OUI",Z79,Z79)</f>
        <v>0</v>
      </c>
      <c r="AA81" s="39">
        <f>IF('INFOS EXPOSANT - VALIDATION'!C16="OUI",AA79,AA79)</f>
        <v>0</v>
      </c>
      <c r="AB81" t="s">
        <v>4136</v>
      </c>
    </row>
  </sheetData>
  <sheetProtection algorithmName="SHA-512" hashValue="wdDArDGp5esDILxAV5+aQp7d9Qnj6DWkftuWugwdsgYdnMgvOdzuUZTZWhA6FxuIljtuGREsdB7+kdNjJxsy1A==" saltValue="1s7F/gP2qSFOars4MojleA==" spinCount="100000" sheet="1" objects="1" scenarios="1"/>
  <mergeCells count="100">
    <mergeCell ref="A15:D15"/>
    <mergeCell ref="A31:D31"/>
    <mergeCell ref="N15:Q15"/>
    <mergeCell ref="N31:Q31"/>
    <mergeCell ref="B1:K1"/>
    <mergeCell ref="O1:X1"/>
    <mergeCell ref="C2:F2"/>
    <mergeCell ref="H2:K2"/>
    <mergeCell ref="P2:S2"/>
    <mergeCell ref="U2:X2"/>
    <mergeCell ref="U5:X5"/>
    <mergeCell ref="C3:K3"/>
    <mergeCell ref="P3:X3"/>
    <mergeCell ref="C4:D4"/>
    <mergeCell ref="F4:G4"/>
    <mergeCell ref="I4:K4"/>
    <mergeCell ref="P4:Q4"/>
    <mergeCell ref="S4:T4"/>
    <mergeCell ref="V4:X4"/>
    <mergeCell ref="C5:E5"/>
    <mergeCell ref="F5:G5"/>
    <mergeCell ref="H5:K5"/>
    <mergeCell ref="P5:R5"/>
    <mergeCell ref="S5:T5"/>
    <mergeCell ref="Q14:R14"/>
    <mergeCell ref="T14:U14"/>
    <mergeCell ref="A12:E12"/>
    <mergeCell ref="F12:J12"/>
    <mergeCell ref="C6:K6"/>
    <mergeCell ref="P6:X6"/>
    <mergeCell ref="C8:D8"/>
    <mergeCell ref="P8:Q8"/>
    <mergeCell ref="C9:K9"/>
    <mergeCell ref="P9:X9"/>
    <mergeCell ref="S7:X7"/>
    <mergeCell ref="C10:K10"/>
    <mergeCell ref="P10:X10"/>
    <mergeCell ref="C11:G11"/>
    <mergeCell ref="H11:I11"/>
    <mergeCell ref="J11:K11"/>
    <mergeCell ref="P11:T11"/>
    <mergeCell ref="U11:V11"/>
    <mergeCell ref="W11:X11"/>
    <mergeCell ref="W30:X30"/>
    <mergeCell ref="C26:K26"/>
    <mergeCell ref="P26:X26"/>
    <mergeCell ref="C27:G27"/>
    <mergeCell ref="H27:I27"/>
    <mergeCell ref="J27:K27"/>
    <mergeCell ref="P27:T27"/>
    <mergeCell ref="U27:V27"/>
    <mergeCell ref="W27:X27"/>
    <mergeCell ref="D30:E30"/>
    <mergeCell ref="G30:H30"/>
    <mergeCell ref="J30:K30"/>
    <mergeCell ref="Q30:R30"/>
    <mergeCell ref="T30:U30"/>
    <mergeCell ref="A28:E28"/>
    <mergeCell ref="F28:J28"/>
    <mergeCell ref="N28:R28"/>
    <mergeCell ref="S28:W28"/>
    <mergeCell ref="C22:K22"/>
    <mergeCell ref="P22:X22"/>
    <mergeCell ref="C24:D24"/>
    <mergeCell ref="P24:Q24"/>
    <mergeCell ref="C25:K25"/>
    <mergeCell ref="P25:X25"/>
    <mergeCell ref="S23:X23"/>
    <mergeCell ref="A7:B7"/>
    <mergeCell ref="F7:K7"/>
    <mergeCell ref="A23:B23"/>
    <mergeCell ref="F23:K23"/>
    <mergeCell ref="N7:O7"/>
    <mergeCell ref="N23:O23"/>
    <mergeCell ref="N12:R12"/>
    <mergeCell ref="C21:E21"/>
    <mergeCell ref="F21:G21"/>
    <mergeCell ref="H21:K21"/>
    <mergeCell ref="P21:R21"/>
    <mergeCell ref="B17:K17"/>
    <mergeCell ref="O17:X17"/>
    <mergeCell ref="C18:F18"/>
    <mergeCell ref="H18:K18"/>
    <mergeCell ref="P18:S18"/>
    <mergeCell ref="S12:W12"/>
    <mergeCell ref="U21:X21"/>
    <mergeCell ref="C19:K19"/>
    <mergeCell ref="P19:X19"/>
    <mergeCell ref="C20:D20"/>
    <mergeCell ref="F20:G20"/>
    <mergeCell ref="I20:K20"/>
    <mergeCell ref="P20:Q20"/>
    <mergeCell ref="S20:T20"/>
    <mergeCell ref="V20:X20"/>
    <mergeCell ref="S21:T21"/>
    <mergeCell ref="U18:X18"/>
    <mergeCell ref="W14:X14"/>
    <mergeCell ref="D14:E14"/>
    <mergeCell ref="G14:H14"/>
    <mergeCell ref="J14:K14"/>
  </mergeCells>
  <conditionalFormatting sqref="C13">
    <cfRule type="expression" dxfId="506" priority="215">
      <formula>$C$2="CHAT DE MAISON"</formula>
    </cfRule>
    <cfRule type="expression" dxfId="505" priority="140">
      <formula>$C$13&lt;&gt;""</formula>
    </cfRule>
    <cfRule type="expression" dxfId="504" priority="141">
      <formula>$C$11&lt;&gt;""</formula>
    </cfRule>
  </conditionalFormatting>
  <conditionalFormatting sqref="C29">
    <cfRule type="expression" dxfId="503" priority="101">
      <formula>$C$29&lt;&gt;""</formula>
    </cfRule>
    <cfRule type="expression" dxfId="502" priority="102">
      <formula>$C$27&lt;&gt;""</formula>
    </cfRule>
  </conditionalFormatting>
  <conditionalFormatting sqref="C4:D4">
    <cfRule type="expression" dxfId="501" priority="172">
      <formula>$C$4&lt;&gt;""</formula>
    </cfRule>
    <cfRule type="expression" dxfId="500" priority="173">
      <formula>$C$2&lt;&gt;""</formula>
    </cfRule>
  </conditionalFormatting>
  <conditionalFormatting sqref="C8:D8">
    <cfRule type="expression" dxfId="499" priority="159">
      <formula>$C$2&lt;&gt;""</formula>
    </cfRule>
    <cfRule type="expression" dxfId="498" priority="158">
      <formula>$C$8&lt;&gt;""</formula>
    </cfRule>
  </conditionalFormatting>
  <conditionalFormatting sqref="C20:D20">
    <cfRule type="expression" dxfId="497" priority="126">
      <formula>$C$18&lt;&gt;""</formula>
    </cfRule>
    <cfRule type="expression" dxfId="496" priority="125">
      <formula>$C$20&lt;&gt;""</formula>
    </cfRule>
  </conditionalFormatting>
  <conditionalFormatting sqref="C24:D24">
    <cfRule type="expression" dxfId="495" priority="112">
      <formula>$C$18&lt;&gt;""</formula>
    </cfRule>
    <cfRule type="expression" dxfId="494" priority="111">
      <formula>$C$24&lt;&gt;""</formula>
    </cfRule>
  </conditionalFormatting>
  <conditionalFormatting sqref="C5:E5">
    <cfRule type="expression" dxfId="493" priority="168">
      <formula>$C$5&lt;&gt;""</formula>
    </cfRule>
    <cfRule type="expression" dxfId="492" priority="169">
      <formula>$C$2&lt;&gt;""</formula>
    </cfRule>
  </conditionalFormatting>
  <conditionalFormatting sqref="C21:E21">
    <cfRule type="expression" dxfId="491" priority="122">
      <formula>$C$18&lt;&gt;""</formula>
    </cfRule>
    <cfRule type="expression" dxfId="490" priority="121">
      <formula>$C$21&lt;&gt;""</formula>
    </cfRule>
  </conditionalFormatting>
  <conditionalFormatting sqref="C11:G11 J11:K11">
    <cfRule type="expression" dxfId="489" priority="195">
      <formula>$C$2="CHAT DE MAISON"</formula>
    </cfRule>
  </conditionalFormatting>
  <conditionalFormatting sqref="C11:G11">
    <cfRule type="expression" dxfId="488" priority="152">
      <formula>$C$11&lt;&gt;""</formula>
    </cfRule>
    <cfRule type="expression" dxfId="487" priority="153">
      <formula>$C$2&lt;&gt;"CHAT DE MAISON"</formula>
    </cfRule>
  </conditionalFormatting>
  <conditionalFormatting sqref="C27:G27">
    <cfRule type="expression" dxfId="486" priority="194">
      <formula>$C$18="CHAT DE MAISON"</formula>
    </cfRule>
    <cfRule type="expression" dxfId="485" priority="190">
      <formula>$C$27&lt;&gt;""</formula>
    </cfRule>
    <cfRule type="expression" dxfId="484" priority="106">
      <formula>$C$18&lt;&gt;"CHAT DE MAISON"</formula>
    </cfRule>
    <cfRule type="expression" dxfId="483" priority="105">
      <formula>$C$27&lt;&gt;""</formula>
    </cfRule>
  </conditionalFormatting>
  <conditionalFormatting sqref="C3:K3">
    <cfRule type="expression" dxfId="482" priority="174">
      <formula>$C$3&lt;&gt;""</formula>
    </cfRule>
    <cfRule type="expression" dxfId="481" priority="175">
      <formula>$C$2&lt;&gt;""</formula>
    </cfRule>
  </conditionalFormatting>
  <conditionalFormatting sqref="C6:K6">
    <cfRule type="expression" dxfId="480" priority="164">
      <formula>$C$6&lt;&gt;""</formula>
    </cfRule>
    <cfRule type="expression" dxfId="479" priority="165">
      <formula>$C$2&lt;&gt;""</formula>
    </cfRule>
  </conditionalFormatting>
  <conditionalFormatting sqref="C9:K9">
    <cfRule type="expression" dxfId="478" priority="157">
      <formula>$C$2&lt;&gt;""</formula>
    </cfRule>
    <cfRule type="expression" dxfId="477" priority="156">
      <formula>$C$9&lt;&gt;""</formula>
    </cfRule>
  </conditionalFormatting>
  <conditionalFormatting sqref="C10:K10">
    <cfRule type="expression" dxfId="476" priority="155">
      <formula>$C$2&lt;&gt;""</formula>
    </cfRule>
    <cfRule type="expression" dxfId="475" priority="154">
      <formula>$C$10&lt;&gt;""</formula>
    </cfRule>
  </conditionalFormatting>
  <conditionalFormatting sqref="C19:K19">
    <cfRule type="expression" dxfId="474" priority="127">
      <formula>$C$19&lt;&gt;""</formula>
    </cfRule>
    <cfRule type="expression" dxfId="473" priority="128">
      <formula>$C$18&lt;&gt;""</formula>
    </cfRule>
  </conditionalFormatting>
  <conditionalFormatting sqref="C22:K22">
    <cfRule type="expression" dxfId="472" priority="117">
      <formula>$C$22&lt;&gt;""</formula>
    </cfRule>
    <cfRule type="expression" dxfId="471" priority="118">
      <formula>$C$18&lt;&gt;""</formula>
    </cfRule>
  </conditionalFormatting>
  <conditionalFormatting sqref="C25:K25">
    <cfRule type="expression" dxfId="470" priority="110">
      <formula>$C$18&lt;&gt;""</formula>
    </cfRule>
    <cfRule type="expression" dxfId="469" priority="109">
      <formula>$C$25&lt;&gt;""</formula>
    </cfRule>
  </conditionalFormatting>
  <conditionalFormatting sqref="C26:K26">
    <cfRule type="expression" dxfId="468" priority="108">
      <formula>$C$18&lt;&gt;""</formula>
    </cfRule>
    <cfRule type="expression" dxfId="467" priority="107">
      <formula>$C$26&lt;&gt;""</formula>
    </cfRule>
  </conditionalFormatting>
  <conditionalFormatting sqref="D7">
    <cfRule type="expression" dxfId="465" priority="163">
      <formula>$C$6=""</formula>
    </cfRule>
    <cfRule type="expression" dxfId="464" priority="162">
      <formula>$D$7&lt;&gt;""</formula>
    </cfRule>
  </conditionalFormatting>
  <conditionalFormatting sqref="D23">
    <cfRule type="expression" dxfId="463" priority="116">
      <formula>$C$22=""</formula>
    </cfRule>
    <cfRule type="expression" dxfId="462" priority="115">
      <formula>$D$23&lt;&gt;""</formula>
    </cfRule>
  </conditionalFormatting>
  <conditionalFormatting sqref="D14:E14">
    <cfRule type="expression" dxfId="461" priority="214">
      <formula>$C$2="CHAT DE MAISON"</formula>
    </cfRule>
    <cfRule type="expression" dxfId="460" priority="138">
      <formula>$D$14&lt;&gt;""</formula>
    </cfRule>
    <cfRule type="expression" dxfId="459" priority="139">
      <formula>$C$13&lt;&gt;""</formula>
    </cfRule>
  </conditionalFormatting>
  <conditionalFormatting sqref="D30:E30">
    <cfRule type="expression" dxfId="458" priority="200">
      <formula>$C$18="CHAT DE MAISON"</formula>
    </cfRule>
    <cfRule type="expression" dxfId="457" priority="100">
      <formula>$C$29&lt;&gt;""</formula>
    </cfRule>
    <cfRule type="expression" dxfId="456" priority="99">
      <formula>$D$30&lt;&gt;""</formula>
    </cfRule>
  </conditionalFormatting>
  <conditionalFormatting sqref="E15">
    <cfRule type="expression" dxfId="455" priority="132">
      <formula>$E$15&lt;&gt;""</formula>
    </cfRule>
    <cfRule type="expression" dxfId="454" priority="193">
      <formula>$E$15&lt;&gt;""</formula>
    </cfRule>
    <cfRule type="expression" dxfId="453" priority="188">
      <formula>$E$15="NON"</formula>
    </cfRule>
    <cfRule type="expression" dxfId="452" priority="133">
      <formula>$C$2&lt;&gt;""</formula>
    </cfRule>
  </conditionalFormatting>
  <conditionalFormatting sqref="E31">
    <cfRule type="expression" dxfId="451" priority="93">
      <formula>$C$18&lt;&gt;""</formula>
    </cfRule>
    <cfRule type="expression" dxfId="450" priority="187">
      <formula>$E$31="NON"</formula>
    </cfRule>
    <cfRule type="expression" dxfId="449" priority="92">
      <formula>$E$31&lt;&gt;""</formula>
    </cfRule>
  </conditionalFormatting>
  <conditionalFormatting sqref="F4:G4">
    <cfRule type="expression" dxfId="448" priority="223">
      <formula>$C$4=""</formula>
    </cfRule>
  </conditionalFormatting>
  <conditionalFormatting sqref="F20:G20">
    <cfRule type="expression" dxfId="447" priority="221">
      <formula>$C$20=""</formula>
    </cfRule>
  </conditionalFormatting>
  <conditionalFormatting sqref="F12:J12">
    <cfRule type="expression" dxfId="446" priority="149">
      <formula>$C$2&lt;&gt;""</formula>
    </cfRule>
    <cfRule type="expression" dxfId="445" priority="148">
      <formula>$F$12&lt;&gt;""</formula>
    </cfRule>
  </conditionalFormatting>
  <conditionalFormatting sqref="F28:J28">
    <cfRule type="expression" dxfId="444" priority="147">
      <formula>$C$18&lt;&gt;""</formula>
    </cfRule>
    <cfRule type="expression" dxfId="443" priority="146">
      <formula>$F$28&lt;&gt;""</formula>
    </cfRule>
  </conditionalFormatting>
  <conditionalFormatting sqref="F7:K7">
    <cfRule type="expression" dxfId="442" priority="161">
      <formula>$C$6=""</formula>
    </cfRule>
    <cfRule type="expression" dxfId="441" priority="160">
      <formula>$F$7&lt;&gt;""</formula>
    </cfRule>
  </conditionalFormatting>
  <conditionalFormatting sqref="F23:K23">
    <cfRule type="expression" dxfId="440" priority="114">
      <formula>$C$22=""</formula>
    </cfRule>
    <cfRule type="expression" dxfId="439" priority="113">
      <formula>$F$23&lt;&gt;""</formula>
    </cfRule>
  </conditionalFormatting>
  <conditionalFormatting sqref="G14:H14 J14:K14">
    <cfRule type="expression" dxfId="438" priority="213">
      <formula>$C$2="CHAT DE MAISON"</formula>
    </cfRule>
  </conditionalFormatting>
  <conditionalFormatting sqref="G14:H14">
    <cfRule type="expression" dxfId="437" priority="136">
      <formula>$G$14&lt;&gt;""</formula>
    </cfRule>
    <cfRule type="expression" dxfId="436" priority="137">
      <formula>$C$13&lt;&gt;""</formula>
    </cfRule>
  </conditionalFormatting>
  <conditionalFormatting sqref="G30:H30">
    <cfRule type="expression" dxfId="435" priority="96">
      <formula>$G$30&lt;&gt;""</formula>
    </cfRule>
    <cfRule type="expression" dxfId="434" priority="97">
      <formula>$G$30&lt;&gt;""</formula>
    </cfRule>
    <cfRule type="expression" dxfId="433" priority="98">
      <formula>$C$29&lt;&gt;""</formula>
    </cfRule>
  </conditionalFormatting>
  <conditionalFormatting sqref="H2:K2">
    <cfRule type="expression" dxfId="432" priority="177">
      <formula>$C$2&lt;&gt;""</formula>
    </cfRule>
    <cfRule type="expression" dxfId="431" priority="176">
      <formula>$H$2&lt;&gt;""</formula>
    </cfRule>
  </conditionalFormatting>
  <conditionalFormatting sqref="H5:K5">
    <cfRule type="expression" dxfId="430" priority="167">
      <formula>$C$2&lt;&gt;""</formula>
    </cfRule>
    <cfRule type="expression" dxfId="429" priority="166">
      <formula>$H$5&lt;&gt;""</formula>
    </cfRule>
  </conditionalFormatting>
  <conditionalFormatting sqref="H18:K18">
    <cfRule type="expression" dxfId="428" priority="129">
      <formula>$H$18&lt;&gt;""</formula>
    </cfRule>
    <cfRule type="expression" dxfId="427" priority="130">
      <formula>$C$18&lt;&gt;""</formula>
    </cfRule>
  </conditionalFormatting>
  <conditionalFormatting sqref="H21:K21">
    <cfRule type="expression" dxfId="426" priority="119">
      <formula>$H$21&lt;&gt;""</formula>
    </cfRule>
    <cfRule type="expression" dxfId="425" priority="120">
      <formula>$C$18&lt;&gt;""</formula>
    </cfRule>
  </conditionalFormatting>
  <conditionalFormatting sqref="I4:K4">
    <cfRule type="expression" dxfId="424" priority="170">
      <formula>$I$4&lt;&gt;""</formula>
    </cfRule>
    <cfRule type="expression" dxfId="423" priority="171">
      <formula>$C$2&lt;&gt;""</formula>
    </cfRule>
  </conditionalFormatting>
  <conditionalFormatting sqref="I20:K20">
    <cfRule type="expression" dxfId="422" priority="123">
      <formula>$I$20&lt;&gt;""</formula>
    </cfRule>
    <cfRule type="expression" dxfId="421" priority="124">
      <formula>$C$18&lt;&gt;""</formula>
    </cfRule>
  </conditionalFormatting>
  <conditionalFormatting sqref="J11:K11">
    <cfRule type="expression" dxfId="420" priority="150">
      <formula>$J$11&lt;&gt;""</formula>
    </cfRule>
    <cfRule type="expression" dxfId="419" priority="151">
      <formula>$C$11&lt;&gt;""</formula>
    </cfRule>
  </conditionalFormatting>
  <conditionalFormatting sqref="J14:K14">
    <cfRule type="expression" dxfId="418" priority="134">
      <formula>$J$14&lt;&gt;""</formula>
    </cfRule>
    <cfRule type="expression" dxfId="417" priority="135">
      <formula>$C$13&lt;&gt;""</formula>
    </cfRule>
  </conditionalFormatting>
  <conditionalFormatting sqref="J27:K27 C29 G30:H30 J30:K30">
    <cfRule type="expression" dxfId="416" priority="201">
      <formula>$C$18="CHAT DE MAISON"</formula>
    </cfRule>
  </conditionalFormatting>
  <conditionalFormatting sqref="J27:K27">
    <cfRule type="expression" dxfId="415" priority="104">
      <formula>$C$27&lt;&gt;""</formula>
    </cfRule>
    <cfRule type="expression" dxfId="414" priority="103">
      <formula>$J$27&lt;&gt;""</formula>
    </cfRule>
    <cfRule type="expression" dxfId="413" priority="189">
      <formula>$J$27&lt;&gt;""</formula>
    </cfRule>
  </conditionalFormatting>
  <conditionalFormatting sqref="J30:K30">
    <cfRule type="expression" dxfId="412" priority="95">
      <formula>$C$29&lt;&gt;""</formula>
    </cfRule>
    <cfRule type="expression" dxfId="411" priority="94">
      <formula>$J$30&lt;&gt;""</formula>
    </cfRule>
  </conditionalFormatting>
  <conditionalFormatting sqref="P13 Q14:R14 T14:U14 W14:X14">
    <cfRule type="expression" dxfId="389" priority="199">
      <formula>$P$2="CHAT DE MAISON"</formula>
    </cfRule>
  </conditionalFormatting>
  <conditionalFormatting sqref="P13">
    <cfRule type="expression" dxfId="388" priority="63">
      <formula>$P$11&lt;&gt;""</formula>
    </cfRule>
    <cfRule type="expression" dxfId="387" priority="62">
      <formula>$P$13&lt;&gt;""</formula>
    </cfRule>
  </conditionalFormatting>
  <conditionalFormatting sqref="P29">
    <cfRule type="expression" dxfId="386" priority="24">
      <formula>$P$29&lt;&gt;""</formula>
    </cfRule>
    <cfRule type="expression" dxfId="385" priority="25">
      <formula>$P$27&lt;&gt;""</formula>
    </cfRule>
  </conditionalFormatting>
  <conditionalFormatting sqref="P4:Q4">
    <cfRule type="expression" dxfId="384" priority="87">
      <formula>$P$2&lt;&gt;""</formula>
    </cfRule>
    <cfRule type="expression" dxfId="383" priority="86">
      <formula>$P$4&lt;&gt;""</formula>
    </cfRule>
  </conditionalFormatting>
  <conditionalFormatting sqref="P8:Q8">
    <cfRule type="expression" dxfId="382" priority="73">
      <formula>$P$2&lt;&gt;""</formula>
    </cfRule>
    <cfRule type="expression" dxfId="381" priority="72">
      <formula>$P$8&lt;&gt;""</formula>
    </cfRule>
  </conditionalFormatting>
  <conditionalFormatting sqref="P20:Q20">
    <cfRule type="expression" dxfId="380" priority="48">
      <formula>$P$20&lt;&gt;""</formula>
    </cfRule>
    <cfRule type="expression" dxfId="379" priority="49">
      <formula>$P$18&lt;&gt;""</formula>
    </cfRule>
  </conditionalFormatting>
  <conditionalFormatting sqref="P24:Q24">
    <cfRule type="expression" dxfId="378" priority="35">
      <formula>$P$18&lt;&gt;""</formula>
    </cfRule>
    <cfRule type="expression" dxfId="377" priority="34">
      <formula>$P$24&lt;&gt;""</formula>
    </cfRule>
  </conditionalFormatting>
  <conditionalFormatting sqref="P5:R5">
    <cfRule type="expression" dxfId="376" priority="83">
      <formula>$P$2&lt;&gt;""</formula>
    </cfRule>
    <cfRule type="expression" dxfId="375" priority="82">
      <formula>$P$5&lt;&gt;""</formula>
    </cfRule>
  </conditionalFormatting>
  <conditionalFormatting sqref="P21:R21">
    <cfRule type="expression" dxfId="374" priority="44">
      <formula>$P$21&lt;&gt;""</formula>
    </cfRule>
    <cfRule type="expression" dxfId="373" priority="45">
      <formula>$P$18&lt;&gt;""</formula>
    </cfRule>
  </conditionalFormatting>
  <conditionalFormatting sqref="P11:T11 W11:X11">
    <cfRule type="expression" dxfId="372" priority="196">
      <formula>$P$2="CHAT DE MAISON"</formula>
    </cfRule>
  </conditionalFormatting>
  <conditionalFormatting sqref="P11:T11">
    <cfRule type="expression" dxfId="371" priority="67">
      <formula>$P$2&lt;&gt;"CHAT DE MAISON"</formula>
    </cfRule>
    <cfRule type="expression" dxfId="370" priority="66">
      <formula>$P$11&lt;&gt;""</formula>
    </cfRule>
  </conditionalFormatting>
  <conditionalFormatting sqref="P27:T27">
    <cfRule type="expression" dxfId="369" priority="29">
      <formula>$P$18&lt;&gt;"CHAT DE MAISON"</formula>
    </cfRule>
    <cfRule type="expression" dxfId="368" priority="28">
      <formula>$P$27&lt;&gt;""</formula>
    </cfRule>
    <cfRule type="expression" dxfId="367" priority="197">
      <formula>$P$18="CHAT DE MAISON"</formula>
    </cfRule>
  </conditionalFormatting>
  <conditionalFormatting sqref="P3:X3">
    <cfRule type="expression" dxfId="366" priority="88">
      <formula>$P$3&lt;&gt;""</formula>
    </cfRule>
    <cfRule type="expression" dxfId="365" priority="89">
      <formula>$P$2&lt;&gt;""</formula>
    </cfRule>
  </conditionalFormatting>
  <conditionalFormatting sqref="P6:X6">
    <cfRule type="expression" dxfId="364" priority="78">
      <formula>$P$6&lt;&gt;""</formula>
    </cfRule>
    <cfRule type="expression" dxfId="363" priority="79">
      <formula>$P$2&lt;&gt;""</formula>
    </cfRule>
  </conditionalFormatting>
  <conditionalFormatting sqref="P9:X9">
    <cfRule type="expression" dxfId="362" priority="70">
      <formula>$P$9&lt;&gt;""</formula>
    </cfRule>
    <cfRule type="expression" dxfId="361" priority="71">
      <formula>$P$2&lt;&gt;""</formula>
    </cfRule>
  </conditionalFormatting>
  <conditionalFormatting sqref="P10:X10">
    <cfRule type="expression" dxfId="360" priority="68">
      <formula>$P$10&lt;&gt;""</formula>
    </cfRule>
    <cfRule type="expression" dxfId="359" priority="69">
      <formula>$P$2&lt;&gt;""</formula>
    </cfRule>
  </conditionalFormatting>
  <conditionalFormatting sqref="P19:X19">
    <cfRule type="expression" dxfId="358" priority="51">
      <formula>$P$18&lt;&gt;""</formula>
    </cfRule>
    <cfRule type="expression" dxfId="357" priority="50">
      <formula>$P$19&lt;&gt;""</formula>
    </cfRule>
  </conditionalFormatting>
  <conditionalFormatting sqref="P22:X22">
    <cfRule type="expression" dxfId="356" priority="40">
      <formula>$P$22&lt;&gt;""</formula>
    </cfRule>
    <cfRule type="expression" dxfId="355" priority="41">
      <formula>$P$18&lt;&gt;""</formula>
    </cfRule>
  </conditionalFormatting>
  <conditionalFormatting sqref="P25:X25">
    <cfRule type="expression" dxfId="354" priority="32">
      <formula>$P$25&lt;&gt;""</formula>
    </cfRule>
    <cfRule type="expression" dxfId="353" priority="33">
      <formula>$P$18&lt;&gt;""</formula>
    </cfRule>
  </conditionalFormatting>
  <conditionalFormatting sqref="P26:X26">
    <cfRule type="expression" dxfId="352" priority="30">
      <formula>$P$26&lt;&gt;""</formula>
    </cfRule>
    <cfRule type="expression" dxfId="351" priority="31">
      <formula>$P$18&lt;&gt;""</formula>
    </cfRule>
  </conditionalFormatting>
  <conditionalFormatting sqref="Q7">
    <cfRule type="expression" dxfId="350" priority="77">
      <formula>$P$6=""</formula>
    </cfRule>
    <cfRule type="expression" dxfId="349" priority="76">
      <formula>$Q$7&lt;&gt;""</formula>
    </cfRule>
  </conditionalFormatting>
  <conditionalFormatting sqref="Q23">
    <cfRule type="expression" dxfId="348" priority="39">
      <formula>$P$22=""</formula>
    </cfRule>
    <cfRule type="expression" dxfId="347" priority="38">
      <formula>$Q$23&lt;&gt;""</formula>
    </cfRule>
  </conditionalFormatting>
  <conditionalFormatting sqref="Q14:R14">
    <cfRule type="expression" dxfId="346" priority="61">
      <formula>$P$13&lt;&gt;""</formula>
    </cfRule>
    <cfRule type="expression" dxfId="345" priority="60">
      <formula>$Q$14&lt;&gt;""</formula>
    </cfRule>
  </conditionalFormatting>
  <conditionalFormatting sqref="Q30:R30">
    <cfRule type="expression" dxfId="344" priority="22">
      <formula>$Q$30&lt;&gt;""</formula>
    </cfRule>
    <cfRule type="expression" dxfId="343" priority="23">
      <formula>$P$29&lt;&gt;""</formula>
    </cfRule>
  </conditionalFormatting>
  <conditionalFormatting sqref="R15">
    <cfRule type="expression" dxfId="342" priority="192">
      <formula>$R$15&lt;&gt;""</formula>
    </cfRule>
    <cfRule type="expression" dxfId="341" priority="186">
      <formula>$R$15="NON"</formula>
    </cfRule>
    <cfRule type="expression" dxfId="340" priority="55">
      <formula>$P$2&lt;&gt;""</formula>
    </cfRule>
    <cfRule type="expression" dxfId="339" priority="54">
      <formula>$R$15&lt;&gt;""</formula>
    </cfRule>
  </conditionalFormatting>
  <conditionalFormatting sqref="R31">
    <cfRule type="expression" dxfId="338" priority="185">
      <formula>$R$31="NON"</formula>
    </cfRule>
    <cfRule type="expression" dxfId="337" priority="16">
      <formula>$R$31&lt;&gt;""</formula>
    </cfRule>
    <cfRule type="expression" dxfId="336" priority="191">
      <formula>$R$31&lt;&gt;""</formula>
    </cfRule>
    <cfRule type="expression" dxfId="335" priority="17">
      <formula>$P$18&lt;&gt;""</formula>
    </cfRule>
  </conditionalFormatting>
  <conditionalFormatting sqref="S4:T4">
    <cfRule type="expression" dxfId="334" priority="222">
      <formula>$P$4=""</formula>
    </cfRule>
  </conditionalFormatting>
  <conditionalFormatting sqref="S20:T20">
    <cfRule type="expression" dxfId="333" priority="178">
      <formula>$P$20=""</formula>
    </cfRule>
    <cfRule type="expression" dxfId="332" priority="220">
      <formula>$C$20=""</formula>
    </cfRule>
  </conditionalFormatting>
  <conditionalFormatting sqref="S12:W12">
    <cfRule type="expression" dxfId="331" priority="144">
      <formula>$S$12&lt;&gt;""</formula>
    </cfRule>
    <cfRule type="expression" dxfId="330" priority="145">
      <formula>$P$2&lt;&gt;""</formula>
    </cfRule>
  </conditionalFormatting>
  <conditionalFormatting sqref="S28:W28">
    <cfRule type="expression" dxfId="329" priority="142">
      <formula>$S$28&lt;&gt;""</formula>
    </cfRule>
    <cfRule type="expression" dxfId="328" priority="143">
      <formula>$P$18&lt;&gt;""</formula>
    </cfRule>
  </conditionalFormatting>
  <conditionalFormatting sqref="S7:X7">
    <cfRule type="expression" dxfId="327" priority="74">
      <formula>$S$7&lt;&gt;""</formula>
    </cfRule>
    <cfRule type="expression" dxfId="326" priority="75">
      <formula>$P$6=""</formula>
    </cfRule>
  </conditionalFormatting>
  <conditionalFormatting sqref="S23:X23">
    <cfRule type="expression" dxfId="325" priority="37">
      <formula>$P$22=""</formula>
    </cfRule>
    <cfRule type="expression" dxfId="324" priority="36">
      <formula>$S$23&lt;&gt;""</formula>
    </cfRule>
  </conditionalFormatting>
  <conditionalFormatting sqref="T14:U14">
    <cfRule type="expression" dxfId="323" priority="59">
      <formula>$P$13&lt;&gt;""</formula>
    </cfRule>
    <cfRule type="expression" dxfId="322" priority="58">
      <formula>$T$14&lt;&gt;""</formula>
    </cfRule>
  </conditionalFormatting>
  <conditionalFormatting sqref="T30:U30">
    <cfRule type="expression" dxfId="321" priority="21">
      <formula>$P$29&lt;&gt;""</formula>
    </cfRule>
    <cfRule type="expression" dxfId="320" priority="20">
      <formula>$T$30&lt;&gt;""</formula>
    </cfRule>
  </conditionalFormatting>
  <conditionalFormatting sqref="U2:X2">
    <cfRule type="expression" dxfId="319" priority="91">
      <formula>$P$2&lt;&gt;""</formula>
    </cfRule>
    <cfRule type="expression" dxfId="318" priority="90">
      <formula>$U$2&lt;&gt;""</formula>
    </cfRule>
  </conditionalFormatting>
  <conditionalFormatting sqref="U5:X5">
    <cfRule type="expression" dxfId="317" priority="81">
      <formula>$P$2&lt;&gt;""</formula>
    </cfRule>
    <cfRule type="expression" dxfId="316" priority="80">
      <formula>$U$5&lt;&gt;""</formula>
    </cfRule>
  </conditionalFormatting>
  <conditionalFormatting sqref="U18:X18">
    <cfRule type="expression" dxfId="315" priority="52">
      <formula>$U$18&lt;&gt;""</formula>
    </cfRule>
    <cfRule type="expression" dxfId="314" priority="53">
      <formula>$P$18&lt;&gt;""</formula>
    </cfRule>
  </conditionalFormatting>
  <conditionalFormatting sqref="U21:X21">
    <cfRule type="expression" dxfId="313" priority="42">
      <formula>$U$21&lt;&gt;""</formula>
    </cfRule>
    <cfRule type="expression" dxfId="312" priority="43">
      <formula>$P$18&lt;&gt;""</formula>
    </cfRule>
  </conditionalFormatting>
  <conditionalFormatting sqref="V4:X4">
    <cfRule type="expression" dxfId="311" priority="85">
      <formula>$P$2&lt;&gt;""</formula>
    </cfRule>
    <cfRule type="expression" dxfId="310" priority="84">
      <formula>$V$4&lt;&gt;""</formula>
    </cfRule>
  </conditionalFormatting>
  <conditionalFormatting sqref="V20:X20">
    <cfRule type="expression" dxfId="309" priority="47">
      <formula>$P$18&lt;&gt;""</formula>
    </cfRule>
    <cfRule type="expression" dxfId="308" priority="46">
      <formula>$V$20&lt;&gt;""</formula>
    </cfRule>
  </conditionalFormatting>
  <conditionalFormatting sqref="W11:X11">
    <cfRule type="expression" dxfId="307" priority="64">
      <formula>$W$11&lt;&gt;""</formula>
    </cfRule>
    <cfRule type="expression" dxfId="306" priority="65">
      <formula>$P$11&lt;&gt;""</formula>
    </cfRule>
  </conditionalFormatting>
  <conditionalFormatting sqref="W14:X14">
    <cfRule type="expression" dxfId="305" priority="56">
      <formula>$W$14&lt;&gt;""</formula>
    </cfRule>
    <cfRule type="expression" dxfId="304" priority="57">
      <formula>$P$13&lt;&gt;""</formula>
    </cfRule>
  </conditionalFormatting>
  <conditionalFormatting sqref="W27:X27 P29 Q30:R30 T30:U30 W30:X30">
    <cfRule type="expression" dxfId="303" priority="198">
      <formula>$P$18="CHAT DE MAISON"</formula>
    </cfRule>
  </conditionalFormatting>
  <conditionalFormatting sqref="W27:X27">
    <cfRule type="expression" dxfId="302" priority="26">
      <formula>$W$27&lt;&gt;""</formula>
    </cfRule>
    <cfRule type="expression" dxfId="301" priority="27">
      <formula>$P$27&lt;&gt;""</formula>
    </cfRule>
  </conditionalFormatting>
  <conditionalFormatting sqref="W30:X30">
    <cfRule type="expression" dxfId="300" priority="19">
      <formula>$P$29&lt;&gt;""</formula>
    </cfRule>
    <cfRule type="expression" dxfId="299" priority="18">
      <formula>$W$30&lt;&gt;""</formula>
    </cfRule>
  </conditionalFormatting>
  <dataValidations count="2">
    <dataValidation type="textLength" allowBlank="1" showInputMessage="1" showErrorMessage="1" sqref="C5:E5 P5:R5 C21:E21 P21:R21" xr:uid="{4B6DA0AC-6CA1-4EC0-9BEB-77AED25E1FF6}">
      <formula1>15</formula1>
      <formula2>15</formula2>
    </dataValidation>
    <dataValidation allowBlank="1" showInputMessage="1" showErrorMessage="1" sqref="P24:Q24 P8:Q8 C24:D24" xr:uid="{BC0206BA-DC71-432C-9D4D-867A441E86D5}"/>
  </dataValidations>
  <pageMargins left="0.31496062992125984" right="0.31496062992125984" top="0.35433070866141736" bottom="0.35433070866141736" header="0.31496062992125984" footer="0.31496062992125984"/>
  <pageSetup paperSize="9" scale="45"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3" id="{0DCA4F5A-6A20-4B02-BC0A-2A9311E12307}">
            <xm:f>'INFOS EXPOSANT - VALIDATION'!$C$22=1</xm:f>
            <x14:dxf>
              <font>
                <color theme="0"/>
              </font>
              <fill>
                <patternFill>
                  <bgColor theme="0"/>
                </patternFill>
              </fill>
              <border>
                <left/>
                <right/>
                <top/>
                <bottom/>
              </border>
            </x14:dxf>
          </x14:cfRule>
          <xm:sqref>A1:K15</xm:sqref>
        </x14:conditionalFormatting>
        <x14:conditionalFormatting xmlns:xm="http://schemas.microsoft.com/office/excel/2006/main">
          <x14:cfRule type="expression" priority="210" id="{0E056E14-1B96-4586-BAA1-1D09F6116138}">
            <xm:f>'INFOS EXPOSANT - VALIDATION'!$C$22=1</xm:f>
            <x14:dxf>
              <border>
                <left/>
                <right/>
                <top/>
                <bottom/>
                <vertical/>
                <horizontal/>
              </border>
            </x14:dxf>
          </x14:cfRule>
          <xm:sqref>A17:K22 A24:K27 K28 A29:K31</xm:sqref>
        </x14:conditionalFormatting>
        <x14:conditionalFormatting xmlns:xm="http://schemas.microsoft.com/office/excel/2006/main">
          <x14:cfRule type="expression" priority="4" id="{2A9F54AD-228C-466F-8DC0-C67AC27C07DE}">
            <xm:f>'INFOS EXPOSANT - VALIDATION'!$C$22=5</xm:f>
            <x14:dxf>
              <font>
                <color theme="0"/>
              </font>
              <fill>
                <patternFill>
                  <bgColor theme="0"/>
                </patternFill>
              </fill>
              <border>
                <left/>
                <right/>
                <top/>
                <bottom/>
                <vertical/>
                <horizontal/>
              </border>
            </x14:dxf>
          </x14:cfRule>
          <xm:sqref>A17:K31</xm:sqref>
        </x14:conditionalFormatting>
        <x14:conditionalFormatting xmlns:xm="http://schemas.microsoft.com/office/excel/2006/main">
          <x14:cfRule type="expression" priority="11" id="{1D68C4C7-BC29-41BD-A4A8-4E03341E99AA}">
            <xm:f>'INFOS EXPOSANT - VALIDATION'!$C$22=1</xm:f>
            <x14:dxf>
              <font>
                <color theme="0"/>
              </font>
              <fill>
                <patternFill>
                  <bgColor theme="0"/>
                </patternFill>
              </fill>
            </x14:dxf>
          </x14:cfRule>
          <xm:sqref>A17:K32</xm:sqref>
        </x14:conditionalFormatting>
        <x14:conditionalFormatting xmlns:xm="http://schemas.microsoft.com/office/excel/2006/main">
          <x14:cfRule type="expression" priority="184" id="{35341CFD-817A-4128-AEC0-9D36BC6CE38F}">
            <xm:f>'INFOS EXPOSANT - VALIDATION'!$C$22=1</xm:f>
            <x14:dxf>
              <font>
                <color theme="0"/>
              </font>
              <fill>
                <patternFill>
                  <bgColor theme="0"/>
                </patternFill>
              </fill>
              <border>
                <left/>
                <right/>
                <top/>
                <bottom/>
                <vertical/>
                <horizontal/>
              </border>
            </x14:dxf>
          </x14:cfRule>
          <xm:sqref>A23:K23</xm:sqref>
        </x14:conditionalFormatting>
        <x14:conditionalFormatting xmlns:xm="http://schemas.microsoft.com/office/excel/2006/main">
          <x14:cfRule type="expression" priority="218" id="{7C0AB844-CB19-480E-B6A2-D34BDB4E5061}">
            <xm:f>'INFOS EXPOSANT - VALIDATION'!$C$22=1</xm:f>
            <x14:dxf>
              <font>
                <color theme="0"/>
              </font>
              <fill>
                <patternFill patternType="solid">
                  <bgColor theme="0"/>
                </patternFill>
              </fill>
            </x14:dxf>
          </x14:cfRule>
          <xm:sqref>A24:K27 A29:K31 M13:X22 M24:X27 M29:X31 M8:X11 A17:K22 M1:X6 M7 M12 X12 M23 K28 M28 X28</xm:sqref>
        </x14:conditionalFormatting>
        <x14:conditionalFormatting xmlns:xm="http://schemas.microsoft.com/office/excel/2006/main">
          <x14:cfRule type="expression" priority="6" id="{54A16816-7765-4A02-83E7-C5CE2179A798}">
            <xm:f>'INFOS EXPOSANT - VALIDATION'!$C$22=4</xm:f>
            <x14:dxf>
              <font>
                <color theme="0"/>
              </font>
              <fill>
                <patternFill>
                  <bgColor theme="0"/>
                </patternFill>
              </fill>
              <border>
                <left/>
                <right/>
                <top/>
                <bottom/>
                <vertical/>
                <horizontal/>
              </border>
            </x14:dxf>
          </x14:cfRule>
          <x14:cfRule type="expression" priority="7" id="{B43F60A7-39B2-4C47-887D-C67735D51016}">
            <xm:f>'INFOS EXPOSANT - VALIDATION'!$C$22=3</xm:f>
            <x14:dxf>
              <font>
                <color theme="0"/>
              </font>
              <fill>
                <patternFill>
                  <bgColor theme="0"/>
                </patternFill>
              </fill>
              <border>
                <left/>
                <right/>
                <top/>
                <bottom/>
                <vertical/>
                <horizontal/>
              </border>
            </x14:dxf>
          </x14:cfRule>
          <x14:cfRule type="expression" priority="8" id="{4181BB39-BE62-4EE0-A09C-2673EDF322CE}">
            <xm:f>'INFOS EXPOSANT - VALIDATION'!$C$22=2</xm:f>
            <x14:dxf>
              <font>
                <color theme="0"/>
              </font>
              <fill>
                <patternFill>
                  <bgColor theme="0"/>
                </patternFill>
              </fill>
              <border>
                <left/>
                <right/>
                <top/>
                <bottom/>
                <vertical/>
                <horizontal/>
              </border>
            </x14:dxf>
          </x14:cfRule>
          <x14:cfRule type="expression" priority="9" id="{734C4B8D-C993-4E39-A2D3-1A10042AED12}">
            <xm:f>'INFOS EXPOSANT - VALIDATION'!$C$22=1</xm:f>
            <x14:dxf>
              <font>
                <color theme="0"/>
              </font>
              <fill>
                <patternFill>
                  <bgColor theme="0"/>
                </patternFill>
              </fill>
              <border>
                <left/>
                <right/>
                <top/>
                <bottom/>
                <vertical/>
                <horizontal/>
              </border>
            </x14:dxf>
          </x14:cfRule>
          <xm:sqref>A1:X31</xm:sqref>
        </x14:conditionalFormatting>
        <x14:conditionalFormatting xmlns:xm="http://schemas.microsoft.com/office/excel/2006/main">
          <x14:cfRule type="expression" priority="219" id="{E53AEF35-27F5-4DBA-80CD-F9B84D785AE6}">
            <xm:f>'INFOS EXPOSANT - VALIDATION'!$C$9=""</xm:f>
            <x14:dxf>
              <font>
                <color theme="0"/>
              </font>
            </x14:dxf>
          </x14:cfRule>
          <x14:cfRule type="expression" priority="211" id="{97CBB757-7B31-4160-B686-43A7227D1CC4}">
            <xm:f>'INFOS EXPOSANT - VALIDATION'!$C$22=""</xm:f>
            <x14:dxf>
              <font>
                <color theme="0"/>
              </font>
              <fill>
                <patternFill>
                  <bgColor theme="0"/>
                </patternFill>
              </fill>
            </x14:dxf>
          </x14:cfRule>
          <x14:cfRule type="expression" priority="205" id="{976F922F-6821-46A7-9D7D-E2C46C1CF422}">
            <xm:f>'INFOS EXPOSANT - VALIDATION'!$C$22=""</xm:f>
            <x14:dxf>
              <font>
                <color theme="0"/>
              </font>
              <fill>
                <patternFill>
                  <bgColor theme="0"/>
                </patternFill>
              </fill>
              <border>
                <left/>
                <right/>
                <top/>
                <bottom/>
                <vertical/>
                <horizontal/>
              </border>
            </x14:dxf>
          </x14:cfRule>
          <x14:cfRule type="expression" priority="212" id="{765694CC-E80A-44AF-95DA-6D0C9A59371C}">
            <xm:f>'INFOS EXPOSANT - VALIDATION'!$C$16=""</xm:f>
            <x14:dxf>
              <font>
                <color theme="0"/>
              </font>
              <fill>
                <patternFill>
                  <bgColor theme="0"/>
                </patternFill>
              </fill>
            </x14:dxf>
          </x14:cfRule>
          <xm:sqref>A13:X22 A29:X31 A1:X6 C7:F7 A8:X11 F12 F28 S12 S28 C23:F23 A24:X27 P7:S7 P23:S23 A7 L7:N7 A12 K12:N12 X12 A23 L23:N23 A28 K28:N28 X28</xm:sqref>
        </x14:conditionalFormatting>
        <x14:conditionalFormatting xmlns:xm="http://schemas.microsoft.com/office/excel/2006/main">
          <x14:cfRule type="expression" priority="1" id="{EA33385F-9336-42C1-A144-9386EAA2668F}">
            <xm:f>'INFOS EXPOSANT - VALIDATION'!$C$22=""</xm:f>
            <x14:dxf>
              <font>
                <color theme="0"/>
              </font>
              <fill>
                <patternFill>
                  <bgColor theme="0"/>
                </patternFill>
              </fill>
              <border>
                <left/>
                <right/>
                <top/>
                <bottom/>
                <vertical/>
                <horizontal/>
              </border>
            </x14:dxf>
          </x14:cfRule>
          <xm:sqref>A1:XFD1048576</xm:sqref>
        </x14:conditionalFormatting>
        <x14:conditionalFormatting xmlns:xm="http://schemas.microsoft.com/office/excel/2006/main">
          <x14:cfRule type="expression" priority="438" id="{9CFBDFC3-9902-4504-91A1-E34B60AAAE96}">
            <xm:f>'INFOS EXPOSANT - VALIDATION'!$C$22=1</xm:f>
            <x14:dxf>
              <font>
                <color theme="0"/>
              </font>
              <fill>
                <patternFill>
                  <bgColor theme="0"/>
                </patternFill>
              </fill>
            </x14:dxf>
          </x14:cfRule>
          <x14:cfRule type="expression" priority="437" id="{27C69389-28D0-41C6-9C5B-B15990F1BADF}">
            <xm:f>'INFOS EXPOSANT - VALIDATION'!$C$22=2</xm:f>
            <x14:dxf>
              <font>
                <color theme="0"/>
              </font>
              <fill>
                <patternFill>
                  <bgColor theme="0"/>
                </patternFill>
              </fill>
            </x14:dxf>
          </x14:cfRule>
          <x14:cfRule type="expression" priority="436" id="{60C195F1-7A48-4F35-9B4A-773AF04E2BE0}">
            <xm:f>'INFOS EXPOSANT - VALIDATION'!$C$22=3</xm:f>
            <x14:dxf>
              <font>
                <color theme="0"/>
              </font>
              <fill>
                <patternFill>
                  <bgColor theme="0"/>
                </patternFill>
              </fill>
            </x14:dxf>
          </x14:cfRule>
          <x14:cfRule type="expression" priority="435" id="{E9A5EF55-2CF1-430E-A44E-2FFCFD716FEB}">
            <xm:f>'INFOS EXPOSANT - VALIDATION'!$C$22=4</xm:f>
            <x14:dxf>
              <font>
                <color theme="0"/>
              </font>
              <fill>
                <patternFill>
                  <bgColor theme="0"/>
                </patternFill>
              </fill>
            </x14:dxf>
          </x14:cfRule>
          <x14:cfRule type="expression" priority="368" id="{44FF94CB-376D-4536-8BBF-0267D9202DF2}">
            <xm:f>'INFOS EXPOSANT - VALIDATION'!$C$9=""</xm:f>
            <x14:dxf>
              <font>
                <color theme="0"/>
              </font>
            </x14:dxf>
          </x14:cfRule>
          <x14:cfRule type="expression" priority="367" id="{AB6E01AB-AA5F-455D-A10F-0FAFA96BDB45}">
            <xm:f>'INFOS EXPOSANT - VALIDATION'!$C$16=""</xm:f>
            <x14:dxf>
              <font>
                <color theme="0"/>
              </font>
              <fill>
                <patternFill>
                  <bgColor theme="0"/>
                </patternFill>
              </fill>
            </x14:dxf>
          </x14:cfRule>
          <x14:cfRule type="expression" priority="366" id="{8C0E6CA1-EE65-4D64-BB82-D2F62CF37454}">
            <xm:f>'INFOS EXPOSANT - VALIDATION'!$C$22=""</xm:f>
            <x14:dxf>
              <font>
                <color theme="0"/>
              </font>
              <fill>
                <patternFill>
                  <bgColor theme="0"/>
                </patternFill>
              </fill>
            </x14:dxf>
          </x14:cfRule>
          <xm:sqref>A32:XFD1048576</xm:sqref>
        </x14:conditionalFormatting>
        <x14:conditionalFormatting xmlns:xm="http://schemas.microsoft.com/office/excel/2006/main">
          <x14:cfRule type="expression" priority="131" id="{75B402EB-75DF-45D8-AD0D-81B3F3D84072}">
            <xm:f>'INFOS EXPOSANT - VALIDATION'!$C$22&lt;1</xm:f>
            <x14:dxf>
              <fill>
                <patternFill>
                  <bgColor theme="0"/>
                </patternFill>
              </fill>
            </x14:dxf>
          </x14:cfRule>
          <xm:sqref>D7</xm:sqref>
        </x14:conditionalFormatting>
        <x14:conditionalFormatting xmlns:xm="http://schemas.microsoft.com/office/excel/2006/main">
          <x14:cfRule type="expression" priority="207" id="{A3EC7158-6913-469F-95AB-383707E5D960}">
            <xm:f>'INFOS EXPOSANT - VALIDATION'!$C$22=2</xm:f>
            <x14:dxf>
              <border>
                <left/>
                <right/>
                <top/>
                <bottom/>
                <vertical/>
                <horizontal/>
              </border>
            </x14:dxf>
          </x14:cfRule>
          <xm:sqref>M1:X6 M7 M8:X11 M12 X12 M13:X15 M17:X22 M23 M24:X27 M28 X28 M29:X31</xm:sqref>
        </x14:conditionalFormatting>
        <x14:conditionalFormatting xmlns:xm="http://schemas.microsoft.com/office/excel/2006/main">
          <x14:cfRule type="expression" priority="208" id="{8944BEAE-65C0-4B6C-89C7-376AA5E4A188}">
            <xm:f>'INFOS EXPOSANT - VALIDATION'!$C$22=1</xm:f>
            <x14:dxf>
              <border>
                <left/>
                <right/>
                <top/>
                <bottom/>
                <vertical/>
                <horizontal/>
              </border>
            </x14:dxf>
          </x14:cfRule>
          <xm:sqref>M1:X6 M7 M8:X11 M12 X12 M13:X15</xm:sqref>
        </x14:conditionalFormatting>
        <x14:conditionalFormatting xmlns:xm="http://schemas.microsoft.com/office/excel/2006/main">
          <x14:cfRule type="expression" priority="181" id="{24686E97-FFA4-46EA-BF26-89312C6BA481}">
            <xm:f>'INFOS EXPOSANT - VALIDATION'!$C$22=2</xm:f>
            <x14:dxf>
              <font>
                <color theme="0"/>
              </font>
              <fill>
                <patternFill>
                  <bgColor theme="0"/>
                </patternFill>
              </fill>
            </x14:dxf>
          </x14:cfRule>
          <xm:sqref>M1:X11</xm:sqref>
        </x14:conditionalFormatting>
        <x14:conditionalFormatting xmlns:xm="http://schemas.microsoft.com/office/excel/2006/main">
          <x14:cfRule type="expression" priority="12" id="{1007C3A3-F2BD-4D74-84FC-E510B0CBFD39}">
            <xm:f>'INFOS EXPOSANT - VALIDATION'!$C$22=1</xm:f>
            <x14:dxf>
              <font>
                <color theme="0"/>
              </font>
              <fill>
                <patternFill>
                  <bgColor theme="0"/>
                </patternFill>
              </fill>
            </x14:dxf>
          </x14:cfRule>
          <xm:sqref>M1:X15</xm:sqref>
        </x14:conditionalFormatting>
        <x14:conditionalFormatting xmlns:xm="http://schemas.microsoft.com/office/excel/2006/main">
          <x14:cfRule type="expression" priority="5" id="{B80FE860-CDEB-4088-8D7D-80B74CB90605}">
            <xm:f>'INFOS EXPOSANT - VALIDATION'!$C$22=5</xm:f>
            <x14:dxf>
              <font>
                <color theme="0"/>
              </font>
              <fill>
                <patternFill>
                  <bgColor theme="0"/>
                </patternFill>
              </fill>
              <border>
                <left/>
                <right/>
                <top/>
                <bottom/>
                <vertical/>
                <horizontal/>
              </border>
            </x14:dxf>
          </x14:cfRule>
          <x14:cfRule type="expression" priority="3" id="{F329C98D-903A-4422-84E8-5CFCCEAA6D34}">
            <xm:f>'INFOS EXPOSANT - VALIDATION'!$C$22=6</xm:f>
            <x14:dxf>
              <font>
                <color theme="0"/>
              </font>
              <fill>
                <patternFill>
                  <bgColor theme="0"/>
                </patternFill>
              </fill>
              <border>
                <left/>
                <right/>
                <top/>
                <bottom/>
                <vertical/>
                <horizontal/>
              </border>
            </x14:dxf>
          </x14:cfRule>
          <xm:sqref>M1:X31</xm:sqref>
        </x14:conditionalFormatting>
        <x14:conditionalFormatting xmlns:xm="http://schemas.microsoft.com/office/excel/2006/main">
          <x14:cfRule type="expression" priority="217" id="{AE73965F-1FAB-440C-96D8-D304D7C6346F}">
            <xm:f>'INFOS EXPOSANT - VALIDATION'!$C$22=2</xm:f>
            <x14:dxf>
              <font>
                <color theme="0"/>
              </font>
              <fill>
                <patternFill>
                  <bgColor theme="0"/>
                </patternFill>
              </fill>
            </x14:dxf>
          </x14:cfRule>
          <xm:sqref>M13:X22 M29:X31 M12 X12 M28 X28</xm:sqref>
        </x14:conditionalFormatting>
        <x14:conditionalFormatting xmlns:xm="http://schemas.microsoft.com/office/excel/2006/main">
          <x14:cfRule type="expression" priority="206" id="{BC50BBA4-2138-4D80-AF4C-6D4D57E4ACFA}">
            <xm:f>'INFOS EXPOSANT - VALIDATION'!$C$22=3</xm:f>
            <x14:dxf>
              <border>
                <left/>
                <right/>
                <top/>
                <bottom/>
                <vertical/>
                <horizontal/>
              </border>
            </x14:dxf>
          </x14:cfRule>
          <x14:cfRule type="expression" priority="209" id="{26E62CE2-1AEF-4835-8563-279567A0297A}">
            <xm:f>'INFOS EXPOSANT - VALIDATION'!$C$22=1</xm:f>
            <x14:dxf>
              <border>
                <left/>
                <right/>
                <top/>
                <bottom/>
                <vertical/>
                <horizontal/>
              </border>
            </x14:dxf>
          </x14:cfRule>
          <xm:sqref>M17:X22 M23 M24:X27 M28 X28 M29:X31</xm:sqref>
        </x14:conditionalFormatting>
        <x14:conditionalFormatting xmlns:xm="http://schemas.microsoft.com/office/excel/2006/main">
          <x14:cfRule type="expression" priority="179" id="{8F41C003-40EC-4780-8F7A-94AA06AC7732}">
            <xm:f>'INFOS EXPOSANT - VALIDATION'!$C$22=3</xm:f>
            <x14:dxf>
              <font>
                <color theme="0"/>
              </font>
              <fill>
                <patternFill>
                  <bgColor theme="0"/>
                </patternFill>
              </fill>
            </x14:dxf>
          </x14:cfRule>
          <xm:sqref>M17:X27</xm:sqref>
        </x14:conditionalFormatting>
        <x14:conditionalFormatting xmlns:xm="http://schemas.microsoft.com/office/excel/2006/main">
          <x14:cfRule type="expression" priority="10" id="{F9E7E8A1-F964-47BE-BFCB-FFDC1EA136DF}">
            <xm:f>'INFOS EXPOSANT - VALIDATION'!$C$22=1</xm:f>
            <x14:dxf>
              <font>
                <color theme="0"/>
              </font>
              <fill>
                <patternFill>
                  <bgColor theme="0"/>
                </patternFill>
              </fill>
            </x14:dxf>
          </x14:cfRule>
          <x14:cfRule type="expression" priority="2" id="{53828474-AC4C-4900-924D-0D789D1AFB2A}">
            <xm:f>'INFOS EXPOSANT - VALIDATION'!$C$22=7</xm:f>
            <x14:dxf>
              <font>
                <color theme="0"/>
              </font>
              <fill>
                <patternFill>
                  <bgColor theme="0"/>
                </patternFill>
              </fill>
              <border>
                <left/>
                <right/>
                <top/>
                <bottom/>
                <vertical/>
                <horizontal/>
              </border>
            </x14:dxf>
          </x14:cfRule>
          <xm:sqref>M17:X31</xm:sqref>
        </x14:conditionalFormatting>
        <x14:conditionalFormatting xmlns:xm="http://schemas.microsoft.com/office/excel/2006/main">
          <x14:cfRule type="expression" priority="180" id="{A03DC111-AAAB-4281-B0E5-7B3389E050E3}">
            <xm:f>'INFOS EXPOSANT - VALIDATION'!$C$22=2</xm:f>
            <x14:dxf>
              <font>
                <color theme="0"/>
              </font>
              <fill>
                <patternFill>
                  <bgColor theme="0"/>
                </patternFill>
              </fill>
            </x14:dxf>
          </x14:cfRule>
          <xm:sqref>M23:X27</xm:sqref>
        </x14:conditionalFormatting>
        <x14:conditionalFormatting xmlns:xm="http://schemas.microsoft.com/office/excel/2006/main">
          <x14:cfRule type="expression" priority="216" id="{8A575884-29DE-4168-9D5A-5B6CE98D56F4}">
            <xm:f>'INFOS EXPOSANT - VALIDATION'!$C$22=3</xm:f>
            <x14:dxf>
              <font>
                <color theme="0"/>
              </font>
              <fill>
                <patternFill>
                  <bgColor theme="0"/>
                </patternFill>
              </fill>
            </x14:dxf>
          </x14:cfRule>
          <xm:sqref>M29:X31 M28 X28</xm:sqref>
        </x14:conditionalFormatting>
        <x14:conditionalFormatting xmlns:xm="http://schemas.microsoft.com/office/excel/2006/main">
          <x14:cfRule type="expression" priority="204" id="{791BE6B9-3976-4A8F-9BE1-40E4515EC3DF}">
            <xm:f>'INFOS EXPOSANT - VALIDATION'!$C$22=1</xm:f>
            <x14:dxf>
              <font>
                <color theme="0"/>
              </font>
              <fill>
                <patternFill>
                  <bgColor theme="0"/>
                </patternFill>
              </fill>
              <border>
                <left/>
                <right/>
                <top/>
                <bottom/>
                <vertical/>
                <horizontal/>
              </border>
            </x14:dxf>
          </x14:cfRule>
          <xm:sqref>N12:R12 A28:E28 N28:R28</xm:sqref>
        </x14:conditionalFormatting>
        <x14:conditionalFormatting xmlns:xm="http://schemas.microsoft.com/office/excel/2006/main">
          <x14:cfRule type="expression" priority="203" id="{53683A4A-1BF0-4557-898A-9219A8BE3589}">
            <xm:f>'INFOS EXPOSANT - VALIDATION'!$C$22=2</xm:f>
            <x14:dxf>
              <font>
                <color theme="0"/>
              </font>
              <fill>
                <patternFill>
                  <bgColor theme="0"/>
                </patternFill>
              </fill>
              <border>
                <left/>
                <right/>
                <top/>
                <bottom/>
                <vertical/>
                <horizontal/>
              </border>
            </x14:dxf>
          </x14:cfRule>
          <xm:sqref>N12:R12 N28:R28</xm:sqref>
        </x14:conditionalFormatting>
        <x14:conditionalFormatting xmlns:xm="http://schemas.microsoft.com/office/excel/2006/main">
          <x14:cfRule type="expression" priority="202" id="{8439CC64-1388-4EAA-9C9B-3E9ACCB0041E}">
            <xm:f>'INFOS EXPOSANT - VALIDATION'!$C$22=3</xm:f>
            <x14:dxf>
              <font>
                <color theme="0"/>
              </font>
              <fill>
                <patternFill>
                  <bgColor theme="0"/>
                </patternFill>
              </fill>
              <border>
                <left/>
                <right/>
                <top/>
                <bottom/>
                <vertical/>
                <horizontal/>
              </border>
            </x14:dxf>
          </x14:cfRule>
          <xm:sqref>N28:R28</xm:sqref>
        </x14:conditionalFormatting>
        <x14:conditionalFormatting xmlns:xm="http://schemas.microsoft.com/office/excel/2006/main">
          <x14:cfRule type="expression" priority="183" id="{6B4A64CA-B4C8-48E2-8930-D601C3F0EA90}">
            <xm:f>'INFOS EXPOSANT - VALIDATION'!$C$22=1</xm:f>
            <x14:dxf>
              <font>
                <color theme="0"/>
              </font>
              <fill>
                <patternFill>
                  <bgColor theme="0"/>
                </patternFill>
              </fill>
            </x14:dxf>
          </x14:cfRule>
          <xm:sqref>N7:X7</xm:sqref>
        </x14:conditionalFormatting>
        <x14:conditionalFormatting xmlns:xm="http://schemas.microsoft.com/office/excel/2006/main">
          <x14:cfRule type="expression" priority="182" id="{3A9696D8-78BC-43AE-8D85-41809CDCC9D1}">
            <xm:f>'INFOS EXPOSANT - VALIDATION'!$C$22=1</xm:f>
            <x14:dxf>
              <font>
                <color theme="0"/>
              </font>
              <fill>
                <patternFill>
                  <bgColor theme="0"/>
                </patternFill>
              </fill>
            </x14:dxf>
          </x14:cfRule>
          <xm:sqref>N23:X23</xm:sqref>
        </x14:conditionalFormatting>
        <x14:conditionalFormatting xmlns:xm="http://schemas.microsoft.com/office/excel/2006/main">
          <x14:cfRule type="expression" priority="14" id="{0CB5B2C2-0930-40E3-A965-EA800E5DF801}">
            <xm:f>'INFOS EXPOSANT - VALIDATION'!$C$22=2</xm:f>
            <x14:dxf>
              <font>
                <color theme="0"/>
              </font>
              <fill>
                <patternFill>
                  <bgColor theme="0"/>
                </patternFill>
              </fill>
            </x14:dxf>
          </x14:cfRule>
          <x14:cfRule type="expression" priority="15" id="{E8CC3BC4-85AE-40A7-8543-BA3E0A760FA8}">
            <xm:f>'INFOS EXPOSANT - VALIDATION'!$C$22=1</xm:f>
            <x14:dxf>
              <border>
                <left/>
                <right/>
                <top/>
                <bottom/>
                <vertical/>
                <horizontal/>
              </border>
            </x14:dxf>
          </x14:cfRule>
          <xm:sqref>O17:X17</xm:sqref>
        </x14:conditionalFormatting>
        <x14:conditionalFormatting xmlns:xm="http://schemas.microsoft.com/office/excel/2006/main">
          <x14:cfRule type="expression" priority="439" id="{D160E45E-3491-4732-B869-F33C0A5F9037}">
            <xm:f>'INFOS EXPOSANT - VALIDATION'!$C$22="de 1 à 4 chats"</xm:f>
            <x14:dxf>
              <font>
                <color theme="0"/>
              </font>
            </x14:dxf>
          </x14:cfRule>
          <x14:cfRule type="expression" priority="362" id="{E2C6659C-D962-4DA0-A899-A875823D9AC3}">
            <xm:f>'INFOS EXPOSANT - VALIDATION'!$C$22=4</xm:f>
            <x14:dxf>
              <border>
                <left/>
                <right/>
                <top/>
                <bottom/>
                <vertical/>
                <horizontal/>
              </border>
            </x14:dxf>
          </x14:cfRule>
          <x14:cfRule type="expression" priority="363" id="{CEFFA38F-F95A-4876-B929-830799B7B693}">
            <xm:f>'INFOS EXPOSANT - VALIDATION'!$C$22=3</xm:f>
            <x14:dxf>
              <border>
                <left/>
                <right/>
                <top/>
                <bottom/>
                <vertical/>
                <horizontal/>
              </border>
            </x14:dxf>
          </x14:cfRule>
          <x14:cfRule type="expression" priority="364" id="{2C47D53F-A05B-43D0-B7A5-7ED80B730D91}">
            <xm:f>'INFOS EXPOSANT - VALIDATION'!$C$22=2</xm:f>
            <x14:dxf>
              <border>
                <left/>
                <right/>
                <top/>
                <bottom/>
                <vertical/>
                <horizontal/>
              </border>
            </x14:dxf>
          </x14:cfRule>
          <x14:cfRule type="expression" priority="365" id="{5B366D30-AB20-4BF5-B20D-1B5F91D64C98}">
            <xm:f>'INFOS EXPOSANT - VALIDATION'!$C$22=1</xm:f>
            <x14:dxf>
              <border>
                <left/>
                <right/>
                <top/>
                <bottom/>
                <vertical/>
                <horizontal/>
              </border>
            </x14:dxf>
          </x14:cfRule>
          <xm:sqref>Y1:XFD31 A32:XFD1048576</xm:sqref>
        </x14:conditionalFormatting>
        <x14:conditionalFormatting xmlns:xm="http://schemas.microsoft.com/office/excel/2006/main">
          <x14:cfRule type="expression" priority="293" id="{40A2F5C4-AB7E-43A1-BF26-A62955C5BAA1}">
            <xm:f>'INFOS EXPOSANT - VALIDATION'!$C$22=4</xm:f>
            <x14:dxf>
              <font>
                <color theme="0"/>
              </font>
              <fill>
                <patternFill>
                  <bgColor theme="0"/>
                </patternFill>
              </fill>
            </x14:dxf>
          </x14:cfRule>
          <x14:cfRule type="expression" priority="294" id="{523E8959-A8D0-46D1-8352-DA7ACE830C81}">
            <xm:f>'INFOS EXPOSANT - VALIDATION'!$C$22=3</xm:f>
            <x14:dxf>
              <font>
                <color theme="0"/>
              </font>
              <fill>
                <patternFill>
                  <bgColor theme="0"/>
                </patternFill>
              </fill>
            </x14:dxf>
          </x14:cfRule>
          <x14:cfRule type="expression" priority="295" id="{C8CDD2D7-11F8-4898-B9B1-FEEEE559A380}">
            <xm:f>'INFOS EXPOSANT - VALIDATION'!$C$22=2</xm:f>
            <x14:dxf>
              <font>
                <color theme="0"/>
              </font>
              <fill>
                <patternFill>
                  <bgColor theme="0"/>
                </patternFill>
              </fill>
            </x14:dxf>
          </x14:cfRule>
          <x14:cfRule type="expression" priority="296" id="{C870A67E-AB33-40A5-AB70-3C5C11D80CD8}">
            <xm:f>'INFOS EXPOSANT - VALIDATION'!$C$22=1</xm:f>
            <x14:dxf>
              <font>
                <color theme="0"/>
              </font>
              <fill>
                <patternFill>
                  <bgColor theme="0"/>
                </patternFill>
              </fill>
            </x14:dxf>
          </x14:cfRule>
          <x14:cfRule type="expression" priority="316" id="{D6939FFC-744C-4E34-ABB7-EE0C57DC6741}">
            <xm:f>'INFOS EXPOSANT - VALIDATION'!$C$9=""</xm:f>
            <x14:dxf>
              <font>
                <color theme="0"/>
              </font>
            </x14:dxf>
          </x14:cfRule>
          <x14:cfRule type="expression" priority="314" id="{ACFBBED4-350B-4051-8497-B15D02573E4F}">
            <xm:f>'INFOS EXPOSANT - VALIDATION'!$C$22=""</xm:f>
            <x14:dxf>
              <font>
                <color theme="0"/>
              </font>
              <fill>
                <patternFill>
                  <bgColor theme="0"/>
                </patternFill>
              </fill>
            </x14:dxf>
          </x14:cfRule>
          <x14:cfRule type="expression" priority="315" id="{A2734DDB-4FE4-4FF2-BB3C-9F9D0A368190}">
            <xm:f>'INFOS EXPOSANT - VALIDATION'!$C$16=""</xm:f>
            <x14:dxf>
              <font>
                <color theme="0"/>
              </font>
              <fill>
                <patternFill>
                  <bgColor theme="0"/>
                </patternFill>
              </fill>
            </x14:dxf>
          </x14:cfRule>
          <xm:sqref>Y1:XFD31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E9F07733-5645-4A9E-A14D-E1219035848E}">
          <x14:formula1>
            <xm:f>LISTES!$C$2:$C$15</xm:f>
          </x14:formula1>
          <xm:sqref>D14:E14 W30:X30 T30:U30 Q30:R30 J30:K30 G30:H30 D30:E30 W14:X14 T14:U14 Q14:R14 J14:K14 G14:H14</xm:sqref>
        </x14:dataValidation>
        <x14:dataValidation type="list" allowBlank="1" showInputMessage="1" showErrorMessage="1" xr:uid="{60F7DDE3-A3C4-4902-A782-1E3AD52D685B}">
          <x14:formula1>
            <xm:f>LISTES!$D$2:$D$19</xm:f>
          </x14:formula1>
          <xm:sqref>H2:K2 U18:X18 H18:K18 U2:X2</xm:sqref>
        </x14:dataValidation>
        <x14:dataValidation type="list" allowBlank="1" showInputMessage="1" showErrorMessage="1" xr:uid="{902B1E98-E928-4A52-A347-BFA8D57A7423}">
          <x14:formula1>
            <xm:f>LISTES!$I$2:$I$3</xm:f>
          </x14:formula1>
          <xm:sqref>P29 E15 R15 R31 E31 C13 C29 P13</xm:sqref>
        </x14:dataValidation>
        <x14:dataValidation type="list" allowBlank="1" showInputMessage="1" showErrorMessage="1" xr:uid="{BEEC7F8C-75E8-47E5-9728-E48B557FF85E}">
          <x14:formula1>
            <xm:f>LISTES!$A$2:$A$73</xm:f>
          </x14:formula1>
          <xm:sqref>C2:F2 P18:S18 C18:F18 P2:S2</xm:sqref>
        </x14:dataValidation>
        <x14:dataValidation type="list" allowBlank="1" showInputMessage="1" showErrorMessage="1" xr:uid="{F942BBE7-46FD-484B-9378-FF5CF7FA836D}">
          <x14:formula1>
            <xm:f>LISTES!$N$2:$N$5</xm:f>
          </x14:formula1>
          <xm:sqref>I4:K4 V20:X20 I20:K20 V4:X4</xm:sqref>
        </x14:dataValidation>
        <x14:dataValidation type="list" allowBlank="1" showInputMessage="1" showErrorMessage="1" xr:uid="{E58B5CD0-3E1D-4C51-A03D-4EEEEA053323}">
          <x14:formula1>
            <xm:f>LISTES!$P$2:$P$217</xm:f>
          </x14:formula1>
          <xm:sqref>J11 W11 J27 K11:K12 K27:K28 X11:X12 X27:X28 W27</xm:sqref>
        </x14:dataValidation>
        <x14:dataValidation type="list" allowBlank="1" showInputMessage="1" showErrorMessage="1" xr:uid="{2516B26A-0705-41F5-BF2A-8640A707C23E}">
          <x14:formula1>
            <xm:f>'COULEURS ET CODE EMS'!$B$2:$B$4694</xm:f>
          </x14:formula1>
          <xm:sqref>P6:X6 C6:K6 C22:K22 P22:X22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DAEF1-CA31-410A-A662-018DBB4E1C5A}">
  <sheetPr>
    <tabColor rgb="FFEE0000"/>
  </sheetPr>
  <dimension ref="A1:AB81"/>
  <sheetViews>
    <sheetView zoomScale="85" zoomScaleNormal="85" workbookViewId="0">
      <pane ySplit="32" topLeftCell="A33" activePane="bottomLeft" state="frozen"/>
      <selection activeCell="H38" sqref="H38"/>
      <selection pane="bottomLeft" activeCell="C25" sqref="C25:K25"/>
    </sheetView>
  </sheetViews>
  <sheetFormatPr baseColWidth="10" defaultRowHeight="15" x14ac:dyDescent="0.25"/>
  <cols>
    <col min="2" max="2" width="22.7109375" customWidth="1"/>
    <col min="12" max="12" width="10.7109375" customWidth="1"/>
    <col min="15" max="15" width="22.7109375" customWidth="1"/>
    <col min="25" max="28" width="0" hidden="1" customWidth="1"/>
  </cols>
  <sheetData>
    <row r="1" spans="1:26" ht="36" x14ac:dyDescent="0.3">
      <c r="A1" s="25"/>
      <c r="B1" s="283" t="s">
        <v>10089</v>
      </c>
      <c r="C1" s="284"/>
      <c r="D1" s="284"/>
      <c r="E1" s="284"/>
      <c r="F1" s="284"/>
      <c r="G1" s="284"/>
      <c r="H1" s="284"/>
      <c r="I1" s="284"/>
      <c r="J1" s="284"/>
      <c r="K1" s="285"/>
      <c r="M1" s="25"/>
      <c r="N1" s="31"/>
      <c r="O1" s="283" t="s">
        <v>10087</v>
      </c>
      <c r="P1" s="284"/>
      <c r="Q1" s="284"/>
      <c r="R1" s="284"/>
      <c r="S1" s="284"/>
      <c r="T1" s="284"/>
      <c r="U1" s="284"/>
      <c r="V1" s="284"/>
      <c r="W1" s="284"/>
      <c r="X1" s="285"/>
      <c r="Y1" s="36" t="s">
        <v>4062</v>
      </c>
      <c r="Z1" s="24">
        <f>IF(ISBLANK($Y1),"",SUMIF($C$34:$C$37,$Y1,$F$34:$F$37))</f>
        <v>0</v>
      </c>
    </row>
    <row r="2" spans="1:26" ht="18.75" x14ac:dyDescent="0.3">
      <c r="A2" s="26"/>
      <c r="B2" s="6" t="s">
        <v>14</v>
      </c>
      <c r="C2" s="281"/>
      <c r="D2" s="281"/>
      <c r="E2" s="281"/>
      <c r="F2" s="281"/>
      <c r="G2" s="5" t="s">
        <v>15</v>
      </c>
      <c r="H2" s="281"/>
      <c r="I2" s="281"/>
      <c r="J2" s="281"/>
      <c r="K2" s="282"/>
      <c r="M2" s="26"/>
      <c r="O2" s="6" t="s">
        <v>14</v>
      </c>
      <c r="P2" s="281"/>
      <c r="Q2" s="281"/>
      <c r="R2" s="281"/>
      <c r="S2" s="281"/>
      <c r="T2" s="5" t="s">
        <v>15</v>
      </c>
      <c r="U2" s="281"/>
      <c r="V2" s="281"/>
      <c r="W2" s="281"/>
      <c r="X2" s="282"/>
      <c r="Y2" s="36" t="s">
        <v>4063</v>
      </c>
      <c r="Z2" s="24">
        <f t="shared" ref="Z2:Z69" si="0">IF(ISBLANK($Y2),"",SUMIF($C$34:$C$37,$Y2,$F$34:$F$37))</f>
        <v>0</v>
      </c>
    </row>
    <row r="3" spans="1:26" ht="18.75" x14ac:dyDescent="0.3">
      <c r="A3" s="26"/>
      <c r="B3" s="6" t="s">
        <v>16</v>
      </c>
      <c r="C3" s="281"/>
      <c r="D3" s="281"/>
      <c r="E3" s="281"/>
      <c r="F3" s="281"/>
      <c r="G3" s="281"/>
      <c r="H3" s="281"/>
      <c r="I3" s="281"/>
      <c r="J3" s="281"/>
      <c r="K3" s="282"/>
      <c r="M3" s="26"/>
      <c r="O3" s="6" t="s">
        <v>16</v>
      </c>
      <c r="P3" s="281"/>
      <c r="Q3" s="281"/>
      <c r="R3" s="281"/>
      <c r="S3" s="281"/>
      <c r="T3" s="281"/>
      <c r="U3" s="281"/>
      <c r="V3" s="281"/>
      <c r="W3" s="281"/>
      <c r="X3" s="282"/>
      <c r="Y3" s="36" t="s">
        <v>4064</v>
      </c>
      <c r="Z3" s="24">
        <f t="shared" si="0"/>
        <v>0</v>
      </c>
    </row>
    <row r="4" spans="1:26" ht="18.75" x14ac:dyDescent="0.3">
      <c r="A4" s="26"/>
      <c r="B4" s="6" t="s">
        <v>17</v>
      </c>
      <c r="C4" s="288"/>
      <c r="D4" s="281"/>
      <c r="E4" s="6" t="s">
        <v>18</v>
      </c>
      <c r="F4" s="289" t="str">
        <f>CONCATENATE('Age des chats'!I2,"a ",'Age des chats'!I3,"m ",'Age des chats'!I4,"j")</f>
        <v>125a 8m 6j</v>
      </c>
      <c r="G4" s="289"/>
      <c r="H4" s="6" t="s">
        <v>19</v>
      </c>
      <c r="I4" s="281"/>
      <c r="J4" s="281"/>
      <c r="K4" s="282"/>
      <c r="M4" s="26"/>
      <c r="O4" s="6" t="s">
        <v>17</v>
      </c>
      <c r="P4" s="288"/>
      <c r="Q4" s="281"/>
      <c r="R4" s="6" t="s">
        <v>18</v>
      </c>
      <c r="S4" s="289" t="str">
        <f>CONCATENATE('Age des chats'!K2,"a ",'Age des chats'!K3,"m ",'Age des chats'!K4,"j")</f>
        <v>125a 8m 6j</v>
      </c>
      <c r="T4" s="289"/>
      <c r="U4" s="6" t="s">
        <v>19</v>
      </c>
      <c r="V4" s="281"/>
      <c r="W4" s="281"/>
      <c r="X4" s="282"/>
      <c r="Y4" s="36" t="s">
        <v>4065</v>
      </c>
      <c r="Z4" s="24">
        <f t="shared" si="0"/>
        <v>0</v>
      </c>
    </row>
    <row r="5" spans="1:26" ht="18.75" x14ac:dyDescent="0.3">
      <c r="A5" s="26"/>
      <c r="B5" s="6" t="s">
        <v>20</v>
      </c>
      <c r="C5" s="290"/>
      <c r="D5" s="290"/>
      <c r="E5" s="290"/>
      <c r="F5" s="291" t="s">
        <v>9958</v>
      </c>
      <c r="G5" s="291"/>
      <c r="H5" s="281"/>
      <c r="I5" s="281"/>
      <c r="J5" s="281"/>
      <c r="K5" s="282"/>
      <c r="M5" s="26"/>
      <c r="O5" s="6" t="s">
        <v>20</v>
      </c>
      <c r="P5" s="290"/>
      <c r="Q5" s="290"/>
      <c r="R5" s="290"/>
      <c r="S5" s="291" t="s">
        <v>9958</v>
      </c>
      <c r="T5" s="291"/>
      <c r="U5" s="281"/>
      <c r="V5" s="281"/>
      <c r="W5" s="281"/>
      <c r="X5" s="282"/>
      <c r="Y5" s="36" t="s">
        <v>4066</v>
      </c>
      <c r="Z5" s="24">
        <f t="shared" si="0"/>
        <v>0</v>
      </c>
    </row>
    <row r="6" spans="1:26" ht="18.75" x14ac:dyDescent="0.25">
      <c r="A6" s="67" t="e">
        <f>VLOOKUP(C6,'COULEURS ET CODE EMS'!$B$2:$C$4694,2)</f>
        <v>#N/A</v>
      </c>
      <c r="B6" s="6" t="s">
        <v>21</v>
      </c>
      <c r="C6" s="281"/>
      <c r="D6" s="281"/>
      <c r="E6" s="281"/>
      <c r="F6" s="281"/>
      <c r="G6" s="281"/>
      <c r="H6" s="281"/>
      <c r="I6" s="281"/>
      <c r="J6" s="281"/>
      <c r="K6" s="282"/>
      <c r="M6" s="67" t="e">
        <f>VLOOKUP(P6,'COULEURS ET CODE EMS'!$B$2:$C$4694,2)</f>
        <v>#N/A</v>
      </c>
      <c r="O6" s="6" t="s">
        <v>21</v>
      </c>
      <c r="P6" s="281"/>
      <c r="Q6" s="281"/>
      <c r="R6" s="281"/>
      <c r="S6" s="281"/>
      <c r="T6" s="281"/>
      <c r="U6" s="281"/>
      <c r="V6" s="281"/>
      <c r="W6" s="281"/>
      <c r="X6" s="282"/>
      <c r="Y6" s="68" t="s">
        <v>4067</v>
      </c>
      <c r="Z6" s="24">
        <f t="shared" si="0"/>
        <v>0</v>
      </c>
    </row>
    <row r="7" spans="1:26" ht="18.75" x14ac:dyDescent="0.25">
      <c r="A7" s="275" t="s">
        <v>10078</v>
      </c>
      <c r="B7" s="276"/>
      <c r="C7" s="147" t="s">
        <v>10084</v>
      </c>
      <c r="D7" s="45"/>
      <c r="E7" s="147" t="s">
        <v>10085</v>
      </c>
      <c r="F7" s="277"/>
      <c r="G7" s="277"/>
      <c r="H7" s="277"/>
      <c r="I7" s="277"/>
      <c r="J7" s="277"/>
      <c r="K7" s="278"/>
      <c r="M7" s="67"/>
      <c r="N7" s="276" t="s">
        <v>10078</v>
      </c>
      <c r="O7" s="276"/>
      <c r="P7" s="147" t="s">
        <v>10084</v>
      </c>
      <c r="Q7" s="45"/>
      <c r="R7" s="147" t="s">
        <v>10085</v>
      </c>
      <c r="S7" s="277"/>
      <c r="T7" s="277"/>
      <c r="U7" s="277"/>
      <c r="V7" s="277"/>
      <c r="W7" s="277"/>
      <c r="X7" s="278"/>
      <c r="Y7" s="68"/>
      <c r="Z7" s="24"/>
    </row>
    <row r="8" spans="1:26" ht="18.75" x14ac:dyDescent="0.3">
      <c r="A8" s="26"/>
      <c r="B8" s="6" t="s">
        <v>22</v>
      </c>
      <c r="C8" s="281"/>
      <c r="D8" s="281"/>
      <c r="E8" s="7"/>
      <c r="F8" s="7"/>
      <c r="G8" s="7"/>
      <c r="H8" s="7"/>
      <c r="I8" s="7"/>
      <c r="J8" s="7"/>
      <c r="K8" s="27"/>
      <c r="M8" s="26"/>
      <c r="O8" s="6" t="s">
        <v>22</v>
      </c>
      <c r="P8" s="281"/>
      <c r="Q8" s="281"/>
      <c r="R8" s="7"/>
      <c r="S8" s="7"/>
      <c r="T8" s="7"/>
      <c r="U8" s="7"/>
      <c r="V8" s="7"/>
      <c r="W8" s="7"/>
      <c r="X8" s="27"/>
      <c r="Y8" s="36" t="s">
        <v>4068</v>
      </c>
      <c r="Z8" s="24">
        <f t="shared" si="0"/>
        <v>0</v>
      </c>
    </row>
    <row r="9" spans="1:26" ht="18.75" x14ac:dyDescent="0.3">
      <c r="A9" s="26"/>
      <c r="B9" s="6" t="s">
        <v>23</v>
      </c>
      <c r="C9" s="281"/>
      <c r="D9" s="281"/>
      <c r="E9" s="281"/>
      <c r="F9" s="281"/>
      <c r="G9" s="281"/>
      <c r="H9" s="281"/>
      <c r="I9" s="281"/>
      <c r="J9" s="281"/>
      <c r="K9" s="282"/>
      <c r="M9" s="26"/>
      <c r="O9" s="6" t="s">
        <v>23</v>
      </c>
      <c r="P9" s="281"/>
      <c r="Q9" s="281"/>
      <c r="R9" s="281"/>
      <c r="S9" s="281"/>
      <c r="T9" s="281"/>
      <c r="U9" s="281"/>
      <c r="V9" s="281"/>
      <c r="W9" s="281"/>
      <c r="X9" s="282"/>
      <c r="Y9" s="36" t="s">
        <v>4069</v>
      </c>
      <c r="Z9" s="24">
        <f t="shared" si="0"/>
        <v>0</v>
      </c>
    </row>
    <row r="10" spans="1:26" ht="18.75" x14ac:dyDescent="0.3">
      <c r="A10" s="26"/>
      <c r="B10" s="6" t="s">
        <v>24</v>
      </c>
      <c r="C10" s="281"/>
      <c r="D10" s="281"/>
      <c r="E10" s="281"/>
      <c r="F10" s="281"/>
      <c r="G10" s="281"/>
      <c r="H10" s="281"/>
      <c r="I10" s="281"/>
      <c r="J10" s="281"/>
      <c r="K10" s="282"/>
      <c r="M10" s="26"/>
      <c r="O10" s="6" t="s">
        <v>24</v>
      </c>
      <c r="P10" s="281"/>
      <c r="Q10" s="281"/>
      <c r="R10" s="281"/>
      <c r="S10" s="281"/>
      <c r="T10" s="281"/>
      <c r="U10" s="281"/>
      <c r="V10" s="281"/>
      <c r="W10" s="281"/>
      <c r="X10" s="282"/>
      <c r="Y10" s="36" t="s">
        <v>4070</v>
      </c>
      <c r="Z10" s="24">
        <f t="shared" si="0"/>
        <v>0</v>
      </c>
    </row>
    <row r="11" spans="1:26" ht="18.75" x14ac:dyDescent="0.3">
      <c r="A11" s="26"/>
      <c r="B11" s="6" t="s">
        <v>25</v>
      </c>
      <c r="C11" s="281"/>
      <c r="D11" s="281"/>
      <c r="E11" s="281"/>
      <c r="F11" s="281"/>
      <c r="G11" s="281"/>
      <c r="H11" s="203" t="s">
        <v>26</v>
      </c>
      <c r="I11" s="203"/>
      <c r="J11" s="281"/>
      <c r="K11" s="282"/>
      <c r="M11" s="26"/>
      <c r="O11" s="6" t="s">
        <v>25</v>
      </c>
      <c r="P11" s="281"/>
      <c r="Q11" s="281"/>
      <c r="R11" s="281"/>
      <c r="S11" s="281"/>
      <c r="T11" s="281"/>
      <c r="U11" s="203" t="s">
        <v>26</v>
      </c>
      <c r="V11" s="203"/>
      <c r="W11" s="281"/>
      <c r="X11" s="282"/>
      <c r="Y11" s="36" t="s">
        <v>4071</v>
      </c>
      <c r="Z11" s="24">
        <f t="shared" si="0"/>
        <v>0</v>
      </c>
    </row>
    <row r="12" spans="1:26" ht="18.75" x14ac:dyDescent="0.3">
      <c r="A12" s="279" t="s">
        <v>9957</v>
      </c>
      <c r="B12" s="187"/>
      <c r="C12" s="187"/>
      <c r="D12" s="187"/>
      <c r="E12" s="187"/>
      <c r="F12" s="280"/>
      <c r="G12" s="280"/>
      <c r="H12" s="280"/>
      <c r="I12" s="280"/>
      <c r="J12" s="280"/>
      <c r="K12" s="70"/>
      <c r="M12" s="26"/>
      <c r="N12" s="187" t="s">
        <v>9957</v>
      </c>
      <c r="O12" s="187"/>
      <c r="P12" s="187"/>
      <c r="Q12" s="187"/>
      <c r="R12" s="187"/>
      <c r="S12" s="280"/>
      <c r="T12" s="280"/>
      <c r="U12" s="280"/>
      <c r="V12" s="280"/>
      <c r="W12" s="280"/>
      <c r="X12" s="70"/>
      <c r="Y12" s="36"/>
      <c r="Z12" s="24"/>
    </row>
    <row r="13" spans="1:26" ht="18.75" x14ac:dyDescent="0.3">
      <c r="A13" s="26"/>
      <c r="B13" s="6" t="s">
        <v>4009</v>
      </c>
      <c r="C13" s="45"/>
      <c r="D13" s="7"/>
      <c r="E13" s="7"/>
      <c r="F13" s="7"/>
      <c r="G13" s="7"/>
      <c r="H13" s="7"/>
      <c r="I13" s="7"/>
      <c r="J13" s="7"/>
      <c r="K13" s="27"/>
      <c r="M13" s="26"/>
      <c r="O13" s="6" t="s">
        <v>4009</v>
      </c>
      <c r="P13" s="45"/>
      <c r="Q13" s="7"/>
      <c r="R13" s="7"/>
      <c r="S13" s="7"/>
      <c r="T13" s="7"/>
      <c r="U13" s="7"/>
      <c r="V13" s="7"/>
      <c r="W13" s="7"/>
      <c r="X13" s="27"/>
      <c r="Y13" s="36" t="s">
        <v>4072</v>
      </c>
      <c r="Z13" s="24">
        <f t="shared" si="0"/>
        <v>0</v>
      </c>
    </row>
    <row r="14" spans="1:26" ht="18.75" x14ac:dyDescent="0.3">
      <c r="A14" s="26"/>
      <c r="B14" s="6" t="s">
        <v>28</v>
      </c>
      <c r="C14" s="6" t="s">
        <v>29</v>
      </c>
      <c r="D14" s="286"/>
      <c r="E14" s="286"/>
      <c r="F14" s="6" t="s">
        <v>30</v>
      </c>
      <c r="G14" s="286"/>
      <c r="H14" s="286"/>
      <c r="I14" s="6" t="s">
        <v>31</v>
      </c>
      <c r="J14" s="286"/>
      <c r="K14" s="287"/>
      <c r="M14" s="26"/>
      <c r="O14" s="6" t="s">
        <v>28</v>
      </c>
      <c r="P14" s="6" t="s">
        <v>29</v>
      </c>
      <c r="Q14" s="286"/>
      <c r="R14" s="286"/>
      <c r="S14" s="6" t="s">
        <v>30</v>
      </c>
      <c r="T14" s="286"/>
      <c r="U14" s="286"/>
      <c r="V14" s="6" t="s">
        <v>31</v>
      </c>
      <c r="W14" s="286"/>
      <c r="X14" s="287"/>
      <c r="Y14" s="36" t="s">
        <v>4073</v>
      </c>
      <c r="Z14" s="24">
        <f t="shared" si="0"/>
        <v>0</v>
      </c>
    </row>
    <row r="15" spans="1:26" ht="18.75" x14ac:dyDescent="0.3">
      <c r="A15" s="292" t="s">
        <v>27</v>
      </c>
      <c r="B15" s="293"/>
      <c r="C15" s="293"/>
      <c r="D15" s="293"/>
      <c r="E15" s="47"/>
      <c r="F15" s="29"/>
      <c r="G15" s="29"/>
      <c r="H15" s="29"/>
      <c r="I15" s="29"/>
      <c r="J15" s="29"/>
      <c r="K15" s="30"/>
      <c r="M15" s="28"/>
      <c r="N15" s="293" t="s">
        <v>27</v>
      </c>
      <c r="O15" s="293"/>
      <c r="P15" s="293"/>
      <c r="Q15" s="293"/>
      <c r="R15" s="47"/>
      <c r="S15" s="29"/>
      <c r="T15" s="29"/>
      <c r="U15" s="29"/>
      <c r="V15" s="29"/>
      <c r="W15" s="29"/>
      <c r="X15" s="30"/>
      <c r="Y15" s="36" t="s">
        <v>4074</v>
      </c>
      <c r="Z15" s="24">
        <f t="shared" si="0"/>
        <v>0</v>
      </c>
    </row>
    <row r="16" spans="1:26" ht="18.75" x14ac:dyDescent="0.3">
      <c r="A16" s="8"/>
      <c r="B16" s="8"/>
      <c r="C16" s="8"/>
      <c r="D16" s="8"/>
      <c r="E16" s="8"/>
      <c r="F16" s="8"/>
      <c r="G16" s="8"/>
      <c r="H16" s="8"/>
      <c r="I16" s="8"/>
      <c r="J16" s="8"/>
      <c r="K16" s="8"/>
      <c r="M16" s="8"/>
      <c r="N16" s="6"/>
      <c r="O16" s="7"/>
      <c r="P16" s="7"/>
      <c r="Q16" s="7"/>
      <c r="R16" s="7"/>
      <c r="S16" s="7"/>
      <c r="T16" s="7"/>
      <c r="U16" s="7"/>
      <c r="V16" s="7"/>
      <c r="W16" s="7"/>
      <c r="Y16" s="36" t="s">
        <v>4075</v>
      </c>
      <c r="Z16" s="24">
        <f t="shared" si="0"/>
        <v>0</v>
      </c>
    </row>
    <row r="17" spans="1:27" ht="36" x14ac:dyDescent="0.3">
      <c r="A17" s="25"/>
      <c r="B17" s="283" t="s">
        <v>10088</v>
      </c>
      <c r="C17" s="284"/>
      <c r="D17" s="284"/>
      <c r="E17" s="284"/>
      <c r="F17" s="284"/>
      <c r="G17" s="284"/>
      <c r="H17" s="284"/>
      <c r="I17" s="284"/>
      <c r="J17" s="284"/>
      <c r="K17" s="285"/>
      <c r="M17" s="32"/>
      <c r="N17" s="33"/>
      <c r="O17" s="283" t="s">
        <v>10086</v>
      </c>
      <c r="P17" s="284"/>
      <c r="Q17" s="284"/>
      <c r="R17" s="284"/>
      <c r="S17" s="284"/>
      <c r="T17" s="284"/>
      <c r="U17" s="284"/>
      <c r="V17" s="284"/>
      <c r="W17" s="284"/>
      <c r="X17" s="285"/>
      <c r="Y17" s="36" t="s">
        <v>4076</v>
      </c>
      <c r="Z17" s="24">
        <f t="shared" si="0"/>
        <v>0</v>
      </c>
    </row>
    <row r="18" spans="1:27" ht="18.75" x14ac:dyDescent="0.3">
      <c r="A18" s="26"/>
      <c r="B18" s="6" t="s">
        <v>14</v>
      </c>
      <c r="C18" s="281"/>
      <c r="D18" s="281"/>
      <c r="E18" s="281"/>
      <c r="F18" s="281"/>
      <c r="G18" s="5" t="s">
        <v>15</v>
      </c>
      <c r="H18" s="281"/>
      <c r="I18" s="281"/>
      <c r="J18" s="281"/>
      <c r="K18" s="282"/>
      <c r="M18" s="34"/>
      <c r="N18" s="8"/>
      <c r="O18" s="6" t="s">
        <v>14</v>
      </c>
      <c r="P18" s="281"/>
      <c r="Q18" s="281"/>
      <c r="R18" s="281"/>
      <c r="S18" s="281"/>
      <c r="T18" s="5" t="s">
        <v>15</v>
      </c>
      <c r="U18" s="281"/>
      <c r="V18" s="281"/>
      <c r="W18" s="281"/>
      <c r="X18" s="282"/>
      <c r="Y18" s="36" t="s">
        <v>4077</v>
      </c>
      <c r="Z18" s="24">
        <f t="shared" si="0"/>
        <v>0</v>
      </c>
    </row>
    <row r="19" spans="1:27" ht="18.75" x14ac:dyDescent="0.3">
      <c r="A19" s="26"/>
      <c r="B19" s="6" t="s">
        <v>16</v>
      </c>
      <c r="C19" s="281"/>
      <c r="D19" s="281"/>
      <c r="E19" s="281"/>
      <c r="F19" s="281"/>
      <c r="G19" s="281"/>
      <c r="H19" s="281"/>
      <c r="I19" s="281"/>
      <c r="J19" s="281"/>
      <c r="K19" s="282"/>
      <c r="M19" s="34"/>
      <c r="N19" s="8"/>
      <c r="O19" s="6" t="s">
        <v>16</v>
      </c>
      <c r="P19" s="281"/>
      <c r="Q19" s="281"/>
      <c r="R19" s="281"/>
      <c r="S19" s="281"/>
      <c r="T19" s="281"/>
      <c r="U19" s="281"/>
      <c r="V19" s="281"/>
      <c r="W19" s="281"/>
      <c r="X19" s="282"/>
      <c r="Y19" s="36" t="s">
        <v>4078</v>
      </c>
      <c r="Z19" s="24">
        <f t="shared" si="0"/>
        <v>0</v>
      </c>
    </row>
    <row r="20" spans="1:27" ht="18.75" x14ac:dyDescent="0.3">
      <c r="A20" s="26"/>
      <c r="B20" s="6" t="s">
        <v>17</v>
      </c>
      <c r="C20" s="288"/>
      <c r="D20" s="281"/>
      <c r="E20" s="6" t="s">
        <v>18</v>
      </c>
      <c r="F20" s="289" t="str">
        <f>CONCATENATE('Age des chats'!J2,"a ",'Age des chats'!J3,"m ",'Age des chats'!J4,"j")</f>
        <v>125a 8m 6j</v>
      </c>
      <c r="G20" s="289"/>
      <c r="H20" s="6" t="s">
        <v>19</v>
      </c>
      <c r="I20" s="281"/>
      <c r="J20" s="281"/>
      <c r="K20" s="282"/>
      <c r="M20" s="34"/>
      <c r="N20" s="8"/>
      <c r="O20" s="6" t="s">
        <v>17</v>
      </c>
      <c r="P20" s="288"/>
      <c r="Q20" s="281"/>
      <c r="R20" s="6" t="s">
        <v>18</v>
      </c>
      <c r="S20" s="289" t="str">
        <f>CONCATENATE('Age des chats'!L2,"a ",'Age des chats'!L3,"m ",'Age des chats'!L4,"j")</f>
        <v>125a 8m 6j</v>
      </c>
      <c r="T20" s="289"/>
      <c r="U20" s="6" t="s">
        <v>19</v>
      </c>
      <c r="V20" s="281"/>
      <c r="W20" s="281"/>
      <c r="X20" s="282"/>
      <c r="Y20" s="36" t="s">
        <v>4079</v>
      </c>
      <c r="Z20" s="24">
        <f t="shared" si="0"/>
        <v>0</v>
      </c>
    </row>
    <row r="21" spans="1:27" ht="18.75" x14ac:dyDescent="0.3">
      <c r="A21" s="26"/>
      <c r="B21" s="6" t="s">
        <v>20</v>
      </c>
      <c r="C21" s="290"/>
      <c r="D21" s="290"/>
      <c r="E21" s="290"/>
      <c r="F21" s="291" t="s">
        <v>9958</v>
      </c>
      <c r="G21" s="291"/>
      <c r="H21" s="281"/>
      <c r="I21" s="281"/>
      <c r="J21" s="281"/>
      <c r="K21" s="282"/>
      <c r="M21" s="34"/>
      <c r="N21" s="8"/>
      <c r="O21" s="6" t="s">
        <v>20</v>
      </c>
      <c r="P21" s="290"/>
      <c r="Q21" s="290"/>
      <c r="R21" s="290"/>
      <c r="S21" s="291" t="s">
        <v>9958</v>
      </c>
      <c r="T21" s="291"/>
      <c r="U21" s="281"/>
      <c r="V21" s="281"/>
      <c r="W21" s="281"/>
      <c r="X21" s="282"/>
      <c r="Y21" s="36" t="s">
        <v>4080</v>
      </c>
      <c r="Z21" s="24">
        <f t="shared" si="0"/>
        <v>0</v>
      </c>
    </row>
    <row r="22" spans="1:27" ht="18.75" x14ac:dyDescent="0.3">
      <c r="A22" s="67" t="e">
        <f>VLOOKUP(C22,'COULEURS ET CODE EMS'!$B$2:$C$4694,2)</f>
        <v>#N/A</v>
      </c>
      <c r="B22" s="6" t="s">
        <v>21</v>
      </c>
      <c r="C22" s="281"/>
      <c r="D22" s="281"/>
      <c r="E22" s="281"/>
      <c r="F22" s="281"/>
      <c r="G22" s="281"/>
      <c r="H22" s="281"/>
      <c r="I22" s="281"/>
      <c r="J22" s="281"/>
      <c r="K22" s="282"/>
      <c r="M22" s="67" t="e">
        <f>VLOOKUP(P22,'COULEURS ET CODE EMS'!$B$2:$C$4694,2)</f>
        <v>#N/A</v>
      </c>
      <c r="N22" s="8"/>
      <c r="O22" s="6" t="s">
        <v>21</v>
      </c>
      <c r="P22" s="281"/>
      <c r="Q22" s="281"/>
      <c r="R22" s="281"/>
      <c r="S22" s="281"/>
      <c r="T22" s="281"/>
      <c r="U22" s="281"/>
      <c r="V22" s="281"/>
      <c r="W22" s="281"/>
      <c r="X22" s="282"/>
      <c r="Y22" s="68" t="s">
        <v>4081</v>
      </c>
      <c r="Z22" s="24">
        <f t="shared" si="0"/>
        <v>0</v>
      </c>
    </row>
    <row r="23" spans="1:27" ht="18.75" x14ac:dyDescent="0.25">
      <c r="A23" s="275" t="s">
        <v>10078</v>
      </c>
      <c r="B23" s="276"/>
      <c r="C23" s="147" t="s">
        <v>10084</v>
      </c>
      <c r="D23" s="45"/>
      <c r="E23" s="147" t="s">
        <v>10085</v>
      </c>
      <c r="F23" s="277"/>
      <c r="G23" s="277"/>
      <c r="H23" s="277"/>
      <c r="I23" s="277"/>
      <c r="J23" s="277"/>
      <c r="K23" s="278"/>
      <c r="M23" s="67"/>
      <c r="N23" s="276" t="s">
        <v>10078</v>
      </c>
      <c r="O23" s="276"/>
      <c r="P23" s="147" t="s">
        <v>10084</v>
      </c>
      <c r="Q23" s="45"/>
      <c r="R23" s="147" t="s">
        <v>10085</v>
      </c>
      <c r="S23" s="277"/>
      <c r="T23" s="277"/>
      <c r="U23" s="277"/>
      <c r="V23" s="277"/>
      <c r="W23" s="277"/>
      <c r="X23" s="278"/>
      <c r="Y23" s="68"/>
      <c r="Z23" s="24"/>
    </row>
    <row r="24" spans="1:27" ht="18.75" x14ac:dyDescent="0.3">
      <c r="A24" s="26"/>
      <c r="B24" s="6" t="s">
        <v>22</v>
      </c>
      <c r="C24" s="281"/>
      <c r="D24" s="281"/>
      <c r="E24" s="7"/>
      <c r="F24" s="7"/>
      <c r="G24" s="7"/>
      <c r="H24" s="7"/>
      <c r="I24" s="7"/>
      <c r="J24" s="7"/>
      <c r="K24" s="27"/>
      <c r="M24" s="34"/>
      <c r="N24" s="8"/>
      <c r="O24" s="6" t="s">
        <v>22</v>
      </c>
      <c r="P24" s="281"/>
      <c r="Q24" s="281"/>
      <c r="R24" s="7"/>
      <c r="S24" s="7"/>
      <c r="T24" s="7"/>
      <c r="U24" s="7"/>
      <c r="V24" s="7"/>
      <c r="W24" s="7"/>
      <c r="X24" s="27"/>
      <c r="Y24" s="36" t="s">
        <v>4042</v>
      </c>
      <c r="Z24" s="24">
        <f t="shared" si="0"/>
        <v>0</v>
      </c>
      <c r="AA24">
        <f>Z24</f>
        <v>0</v>
      </c>
    </row>
    <row r="25" spans="1:27" ht="18.75" x14ac:dyDescent="0.3">
      <c r="A25" s="26"/>
      <c r="B25" s="6" t="s">
        <v>23</v>
      </c>
      <c r="C25" s="281"/>
      <c r="D25" s="281"/>
      <c r="E25" s="281"/>
      <c r="F25" s="281"/>
      <c r="G25" s="281"/>
      <c r="H25" s="281"/>
      <c r="I25" s="281"/>
      <c r="J25" s="281"/>
      <c r="K25" s="282"/>
      <c r="M25" s="34"/>
      <c r="N25" s="8"/>
      <c r="O25" s="6" t="s">
        <v>23</v>
      </c>
      <c r="P25" s="281"/>
      <c r="Q25" s="281"/>
      <c r="R25" s="281"/>
      <c r="S25" s="281"/>
      <c r="T25" s="281"/>
      <c r="U25" s="281"/>
      <c r="V25" s="281"/>
      <c r="W25" s="281"/>
      <c r="X25" s="282"/>
      <c r="Y25" s="36" t="s">
        <v>4082</v>
      </c>
      <c r="Z25" s="24">
        <f t="shared" si="0"/>
        <v>0</v>
      </c>
    </row>
    <row r="26" spans="1:27" ht="18.75" x14ac:dyDescent="0.3">
      <c r="A26" s="26"/>
      <c r="B26" s="6" t="s">
        <v>24</v>
      </c>
      <c r="C26" s="281"/>
      <c r="D26" s="281"/>
      <c r="E26" s="281"/>
      <c r="F26" s="281"/>
      <c r="G26" s="281"/>
      <c r="H26" s="281"/>
      <c r="I26" s="281"/>
      <c r="J26" s="281"/>
      <c r="K26" s="282"/>
      <c r="M26" s="34"/>
      <c r="N26" s="8"/>
      <c r="O26" s="6" t="s">
        <v>24</v>
      </c>
      <c r="P26" s="281"/>
      <c r="Q26" s="281"/>
      <c r="R26" s="281"/>
      <c r="S26" s="281"/>
      <c r="T26" s="281"/>
      <c r="U26" s="281"/>
      <c r="V26" s="281"/>
      <c r="W26" s="281"/>
      <c r="X26" s="282"/>
      <c r="Y26" s="36" t="s">
        <v>4083</v>
      </c>
      <c r="Z26" s="24">
        <f t="shared" si="0"/>
        <v>0</v>
      </c>
    </row>
    <row r="27" spans="1:27" ht="18.75" x14ac:dyDescent="0.3">
      <c r="A27" s="26"/>
      <c r="B27" s="6" t="s">
        <v>25</v>
      </c>
      <c r="C27" s="281"/>
      <c r="D27" s="281"/>
      <c r="E27" s="281"/>
      <c r="F27" s="281"/>
      <c r="G27" s="281"/>
      <c r="H27" s="203" t="s">
        <v>26</v>
      </c>
      <c r="I27" s="203"/>
      <c r="J27" s="281"/>
      <c r="K27" s="282"/>
      <c r="M27" s="34"/>
      <c r="N27" s="8"/>
      <c r="O27" s="6" t="s">
        <v>25</v>
      </c>
      <c r="P27" s="281"/>
      <c r="Q27" s="281"/>
      <c r="R27" s="281"/>
      <c r="S27" s="281"/>
      <c r="T27" s="281"/>
      <c r="U27" s="203" t="s">
        <v>26</v>
      </c>
      <c r="V27" s="203"/>
      <c r="W27" s="281"/>
      <c r="X27" s="282"/>
      <c r="Y27" s="36" t="s">
        <v>4084</v>
      </c>
      <c r="Z27" s="24">
        <f t="shared" si="0"/>
        <v>0</v>
      </c>
    </row>
    <row r="28" spans="1:27" ht="18.75" x14ac:dyDescent="0.25">
      <c r="A28" s="279" t="s">
        <v>9957</v>
      </c>
      <c r="B28" s="187"/>
      <c r="C28" s="187"/>
      <c r="D28" s="187"/>
      <c r="E28" s="187"/>
      <c r="F28" s="280"/>
      <c r="G28" s="280"/>
      <c r="H28" s="280"/>
      <c r="I28" s="280"/>
      <c r="J28" s="280"/>
      <c r="K28" s="70"/>
      <c r="M28" s="34"/>
      <c r="N28" s="187" t="s">
        <v>9957</v>
      </c>
      <c r="O28" s="187"/>
      <c r="P28" s="187"/>
      <c r="Q28" s="187"/>
      <c r="R28" s="187"/>
      <c r="S28" s="280"/>
      <c r="T28" s="280"/>
      <c r="U28" s="280"/>
      <c r="V28" s="280"/>
      <c r="W28" s="280"/>
      <c r="X28" s="70"/>
      <c r="Y28" s="36"/>
      <c r="Z28" s="24"/>
    </row>
    <row r="29" spans="1:27" ht="18.75" x14ac:dyDescent="0.3">
      <c r="A29" s="26"/>
      <c r="B29" s="6" t="s">
        <v>4009</v>
      </c>
      <c r="C29" s="45"/>
      <c r="D29" s="7"/>
      <c r="E29" s="7"/>
      <c r="F29" s="7"/>
      <c r="G29" s="7"/>
      <c r="H29" s="7"/>
      <c r="I29" s="7"/>
      <c r="J29" s="7"/>
      <c r="K29" s="27"/>
      <c r="M29" s="34"/>
      <c r="N29" s="8"/>
      <c r="O29" s="6" t="s">
        <v>4009</v>
      </c>
      <c r="P29" s="45"/>
      <c r="Q29" s="7"/>
      <c r="R29" s="7"/>
      <c r="S29" s="7"/>
      <c r="T29" s="7"/>
      <c r="U29" s="7"/>
      <c r="V29" s="7"/>
      <c r="W29" s="7"/>
      <c r="X29" s="27"/>
      <c r="Y29" s="36" t="s">
        <v>4085</v>
      </c>
      <c r="Z29" s="24">
        <f t="shared" si="0"/>
        <v>0</v>
      </c>
    </row>
    <row r="30" spans="1:27" ht="18.75" x14ac:dyDescent="0.3">
      <c r="A30" s="26"/>
      <c r="B30" s="6" t="s">
        <v>28</v>
      </c>
      <c r="C30" s="6" t="s">
        <v>29</v>
      </c>
      <c r="D30" s="286"/>
      <c r="E30" s="286"/>
      <c r="F30" s="6" t="s">
        <v>30</v>
      </c>
      <c r="G30" s="286"/>
      <c r="H30" s="286"/>
      <c r="I30" s="6" t="s">
        <v>31</v>
      </c>
      <c r="J30" s="286"/>
      <c r="K30" s="287"/>
      <c r="M30" s="34"/>
      <c r="N30" s="8"/>
      <c r="O30" s="6" t="s">
        <v>28</v>
      </c>
      <c r="P30" s="6" t="s">
        <v>29</v>
      </c>
      <c r="Q30" s="286"/>
      <c r="R30" s="286"/>
      <c r="S30" s="6" t="s">
        <v>30</v>
      </c>
      <c r="T30" s="286"/>
      <c r="U30" s="286"/>
      <c r="V30" s="6" t="s">
        <v>31</v>
      </c>
      <c r="W30" s="286"/>
      <c r="X30" s="287"/>
      <c r="Y30" s="36" t="s">
        <v>4086</v>
      </c>
      <c r="Z30" s="24">
        <f t="shared" si="0"/>
        <v>0</v>
      </c>
    </row>
    <row r="31" spans="1:27" ht="18.75" x14ac:dyDescent="0.25">
      <c r="A31" s="292" t="s">
        <v>27</v>
      </c>
      <c r="B31" s="293"/>
      <c r="C31" s="293"/>
      <c r="D31" s="293"/>
      <c r="E31" s="47"/>
      <c r="F31" s="29"/>
      <c r="G31" s="29"/>
      <c r="H31" s="29"/>
      <c r="I31" s="29"/>
      <c r="J31" s="29"/>
      <c r="K31" s="30"/>
      <c r="M31" s="35"/>
      <c r="N31" s="293" t="s">
        <v>27</v>
      </c>
      <c r="O31" s="293"/>
      <c r="P31" s="293"/>
      <c r="Q31" s="293"/>
      <c r="R31" s="47"/>
      <c r="S31" s="29"/>
      <c r="T31" s="29"/>
      <c r="U31" s="29"/>
      <c r="V31" s="29"/>
      <c r="W31" s="29"/>
      <c r="X31" s="30"/>
      <c r="Y31" s="36" t="s">
        <v>4087</v>
      </c>
      <c r="Z31" s="24">
        <f t="shared" si="0"/>
        <v>0</v>
      </c>
    </row>
    <row r="32" spans="1:27" ht="18.75" x14ac:dyDescent="0.3">
      <c r="A32" s="8"/>
      <c r="B32" s="8"/>
      <c r="C32" s="8"/>
      <c r="D32" s="8"/>
      <c r="E32" s="8"/>
      <c r="F32" s="8"/>
      <c r="G32" s="8"/>
      <c r="H32" s="8"/>
      <c r="I32" s="8"/>
      <c r="J32" s="8"/>
      <c r="K32" s="8"/>
      <c r="Y32" s="36" t="s">
        <v>4088</v>
      </c>
      <c r="Z32" s="24">
        <f t="shared" si="0"/>
        <v>0</v>
      </c>
    </row>
    <row r="33" spans="3:26" x14ac:dyDescent="0.25">
      <c r="Y33" s="36" t="s">
        <v>4089</v>
      </c>
      <c r="Z33" s="24">
        <f t="shared" si="0"/>
        <v>0</v>
      </c>
    </row>
    <row r="34" spans="3:26" hidden="1" x14ac:dyDescent="0.25">
      <c r="C34">
        <f>C2</f>
        <v>0</v>
      </c>
      <c r="F34">
        <v>1</v>
      </c>
      <c r="Y34" s="36" t="s">
        <v>4090</v>
      </c>
      <c r="Z34" s="24">
        <f t="shared" si="0"/>
        <v>0</v>
      </c>
    </row>
    <row r="35" spans="3:26" hidden="1" x14ac:dyDescent="0.25">
      <c r="C35">
        <f>C18</f>
        <v>0</v>
      </c>
      <c r="F35">
        <v>1</v>
      </c>
      <c r="Y35" s="36" t="s">
        <v>4091</v>
      </c>
      <c r="Z35" s="24">
        <f t="shared" si="0"/>
        <v>0</v>
      </c>
    </row>
    <row r="36" spans="3:26" hidden="1" x14ac:dyDescent="0.25">
      <c r="C36">
        <f>P2</f>
        <v>0</v>
      </c>
      <c r="F36">
        <v>1</v>
      </c>
      <c r="Y36" s="36" t="s">
        <v>4092</v>
      </c>
      <c r="Z36" s="24">
        <f t="shared" si="0"/>
        <v>0</v>
      </c>
    </row>
    <row r="37" spans="3:26" hidden="1" x14ac:dyDescent="0.25">
      <c r="C37">
        <f>P18</f>
        <v>0</v>
      </c>
      <c r="F37">
        <v>1</v>
      </c>
      <c r="Y37" s="36" t="s">
        <v>4093</v>
      </c>
      <c r="Z37" s="24">
        <f t="shared" si="0"/>
        <v>0</v>
      </c>
    </row>
    <row r="38" spans="3:26" x14ac:dyDescent="0.25">
      <c r="Y38" s="36" t="s">
        <v>4094</v>
      </c>
      <c r="Z38" s="24">
        <f t="shared" si="0"/>
        <v>0</v>
      </c>
    </row>
    <row r="39" spans="3:26" x14ac:dyDescent="0.25">
      <c r="Y39" s="36" t="s">
        <v>4095</v>
      </c>
      <c r="Z39" s="24">
        <f t="shared" si="0"/>
        <v>0</v>
      </c>
    </row>
    <row r="40" spans="3:26" x14ac:dyDescent="0.25">
      <c r="Y40" s="36" t="s">
        <v>4096</v>
      </c>
      <c r="Z40" s="24">
        <f t="shared" si="0"/>
        <v>0</v>
      </c>
    </row>
    <row r="41" spans="3:26" x14ac:dyDescent="0.25">
      <c r="Y41" s="36" t="s">
        <v>4097</v>
      </c>
      <c r="Z41" s="24">
        <f t="shared" si="0"/>
        <v>0</v>
      </c>
    </row>
    <row r="42" spans="3:26" x14ac:dyDescent="0.25">
      <c r="Y42" s="36" t="s">
        <v>4098</v>
      </c>
      <c r="Z42" s="24">
        <f t="shared" si="0"/>
        <v>0</v>
      </c>
    </row>
    <row r="43" spans="3:26" x14ac:dyDescent="0.25">
      <c r="Y43" s="36" t="s">
        <v>4099</v>
      </c>
      <c r="Z43" s="24">
        <f t="shared" si="0"/>
        <v>0</v>
      </c>
    </row>
    <row r="44" spans="3:26" x14ac:dyDescent="0.25">
      <c r="Y44" s="36" t="s">
        <v>4100</v>
      </c>
      <c r="Z44" s="24">
        <f t="shared" si="0"/>
        <v>0</v>
      </c>
    </row>
    <row r="45" spans="3:26" x14ac:dyDescent="0.25">
      <c r="Y45" s="36" t="s">
        <v>4101</v>
      </c>
      <c r="Z45" s="24">
        <f t="shared" si="0"/>
        <v>0</v>
      </c>
    </row>
    <row r="46" spans="3:26" x14ac:dyDescent="0.25">
      <c r="Y46" s="36" t="s">
        <v>4102</v>
      </c>
      <c r="Z46" s="24">
        <f t="shared" si="0"/>
        <v>0</v>
      </c>
    </row>
    <row r="47" spans="3:26" x14ac:dyDescent="0.25">
      <c r="Y47" s="36" t="s">
        <v>4103</v>
      </c>
      <c r="Z47" s="24">
        <f t="shared" si="0"/>
        <v>0</v>
      </c>
    </row>
    <row r="48" spans="3:26" x14ac:dyDescent="0.25">
      <c r="Y48" s="36" t="s">
        <v>4104</v>
      </c>
      <c r="Z48" s="24">
        <f t="shared" si="0"/>
        <v>0</v>
      </c>
    </row>
    <row r="49" spans="1:26" x14ac:dyDescent="0.25">
      <c r="Y49" s="36" t="s">
        <v>4105</v>
      </c>
      <c r="Z49" s="24">
        <f t="shared" si="0"/>
        <v>0</v>
      </c>
    </row>
    <row r="50" spans="1:26" x14ac:dyDescent="0.25">
      <c r="Y50" s="36" t="s">
        <v>4106</v>
      </c>
      <c r="Z50" s="24">
        <f t="shared" si="0"/>
        <v>0</v>
      </c>
    </row>
    <row r="51" spans="1:26" x14ac:dyDescent="0.25">
      <c r="Y51" s="36" t="s">
        <v>4107</v>
      </c>
      <c r="Z51" s="24">
        <f t="shared" si="0"/>
        <v>0</v>
      </c>
    </row>
    <row r="52" spans="1:26" x14ac:dyDescent="0.25">
      <c r="Y52" s="36" t="s">
        <v>4108</v>
      </c>
      <c r="Z52" s="24">
        <f t="shared" si="0"/>
        <v>0</v>
      </c>
    </row>
    <row r="53" spans="1:26" x14ac:dyDescent="0.25">
      <c r="Y53" s="36" t="s">
        <v>4109</v>
      </c>
      <c r="Z53" s="24">
        <f t="shared" si="0"/>
        <v>0</v>
      </c>
    </row>
    <row r="54" spans="1:26" x14ac:dyDescent="0.25">
      <c r="Y54" s="36" t="s">
        <v>4110</v>
      </c>
      <c r="Z54" s="24">
        <f t="shared" si="0"/>
        <v>0</v>
      </c>
    </row>
    <row r="55" spans="1:26" x14ac:dyDescent="0.25">
      <c r="Y55" s="36" t="s">
        <v>4111</v>
      </c>
      <c r="Z55" s="24">
        <f t="shared" si="0"/>
        <v>0</v>
      </c>
    </row>
    <row r="56" spans="1:26" x14ac:dyDescent="0.25">
      <c r="Y56" s="36" t="s">
        <v>4112</v>
      </c>
      <c r="Z56" s="24">
        <f t="shared" si="0"/>
        <v>0</v>
      </c>
    </row>
    <row r="57" spans="1:26" x14ac:dyDescent="0.25">
      <c r="Y57" s="36" t="s">
        <v>4113</v>
      </c>
      <c r="Z57" s="24">
        <f t="shared" si="0"/>
        <v>0</v>
      </c>
    </row>
    <row r="58" spans="1:26" x14ac:dyDescent="0.25">
      <c r="Y58" s="36" t="s">
        <v>4114</v>
      </c>
      <c r="Z58" s="24">
        <f t="shared" si="0"/>
        <v>0</v>
      </c>
    </row>
    <row r="59" spans="1:26" x14ac:dyDescent="0.25">
      <c r="Y59" s="36" t="s">
        <v>4115</v>
      </c>
      <c r="Z59" s="24">
        <f t="shared" si="0"/>
        <v>0</v>
      </c>
    </row>
    <row r="60" spans="1:26" ht="18.75" x14ac:dyDescent="0.3">
      <c r="A60" s="8"/>
      <c r="B60" s="8"/>
      <c r="C60" s="8"/>
      <c r="D60" s="8"/>
      <c r="E60" s="8"/>
      <c r="F60" s="8"/>
      <c r="G60" s="8"/>
      <c r="H60" s="8"/>
      <c r="I60" s="8"/>
      <c r="J60" s="8"/>
      <c r="K60" s="8"/>
      <c r="Y60" s="36" t="s">
        <v>4116</v>
      </c>
      <c r="Z60" s="24">
        <f t="shared" si="0"/>
        <v>0</v>
      </c>
    </row>
    <row r="61" spans="1:26" x14ac:dyDescent="0.25">
      <c r="Y61" s="36" t="s">
        <v>4117</v>
      </c>
      <c r="Z61" s="24">
        <f t="shared" si="0"/>
        <v>0</v>
      </c>
    </row>
    <row r="62" spans="1:26" x14ac:dyDescent="0.25">
      <c r="Y62" s="36" t="s">
        <v>4118</v>
      </c>
      <c r="Z62" s="24">
        <f t="shared" si="0"/>
        <v>0</v>
      </c>
    </row>
    <row r="63" spans="1:26" x14ac:dyDescent="0.25">
      <c r="Y63" s="36" t="s">
        <v>4119</v>
      </c>
      <c r="Z63" s="24">
        <f t="shared" si="0"/>
        <v>0</v>
      </c>
    </row>
    <row r="64" spans="1:26" x14ac:dyDescent="0.25">
      <c r="Y64" s="36" t="s">
        <v>4120</v>
      </c>
      <c r="Z64" s="24">
        <f t="shared" si="0"/>
        <v>0</v>
      </c>
    </row>
    <row r="65" spans="25:28" x14ac:dyDescent="0.25">
      <c r="Y65" s="36" t="s">
        <v>4121</v>
      </c>
      <c r="Z65" s="24">
        <f t="shared" si="0"/>
        <v>0</v>
      </c>
    </row>
    <row r="66" spans="25:28" x14ac:dyDescent="0.25">
      <c r="Y66" s="36" t="s">
        <v>4122</v>
      </c>
      <c r="Z66" s="24">
        <f t="shared" si="0"/>
        <v>0</v>
      </c>
    </row>
    <row r="67" spans="25:28" x14ac:dyDescent="0.25">
      <c r="Y67" s="36" t="s">
        <v>4123</v>
      </c>
      <c r="Z67" s="24">
        <f t="shared" si="0"/>
        <v>0</v>
      </c>
    </row>
    <row r="68" spans="25:28" x14ac:dyDescent="0.25">
      <c r="Y68" s="36" t="s">
        <v>4124</v>
      </c>
      <c r="Z68" s="24">
        <f t="shared" si="0"/>
        <v>0</v>
      </c>
    </row>
    <row r="69" spans="25:28" x14ac:dyDescent="0.25">
      <c r="Y69" s="36" t="s">
        <v>4125</v>
      </c>
      <c r="Z69" s="24">
        <f t="shared" si="0"/>
        <v>0</v>
      </c>
    </row>
    <row r="70" spans="25:28" x14ac:dyDescent="0.25">
      <c r="Y70" s="36" t="s">
        <v>4126</v>
      </c>
      <c r="Z70" s="24">
        <f t="shared" ref="Z70:Z76" si="1">IF(ISBLANK($Y70),"",SUMIF($C$34:$C$37,$Y70,$F$34:$F$37))</f>
        <v>0</v>
      </c>
    </row>
    <row r="71" spans="25:28" x14ac:dyDescent="0.25">
      <c r="Y71" s="36" t="s">
        <v>4127</v>
      </c>
      <c r="Z71" s="24">
        <f t="shared" si="1"/>
        <v>0</v>
      </c>
    </row>
    <row r="72" spans="25:28" x14ac:dyDescent="0.25">
      <c r="Y72" s="36" t="s">
        <v>4128</v>
      </c>
      <c r="Z72" s="24">
        <f t="shared" si="1"/>
        <v>0</v>
      </c>
    </row>
    <row r="73" spans="25:28" x14ac:dyDescent="0.25">
      <c r="Y73" s="36" t="s">
        <v>4129</v>
      </c>
      <c r="Z73" s="24">
        <f t="shared" si="1"/>
        <v>0</v>
      </c>
    </row>
    <row r="74" spans="25:28" x14ac:dyDescent="0.25">
      <c r="Y74" s="36" t="s">
        <v>4130</v>
      </c>
      <c r="Z74" s="24">
        <f t="shared" si="1"/>
        <v>0</v>
      </c>
    </row>
    <row r="75" spans="25:28" x14ac:dyDescent="0.25">
      <c r="Y75" s="36" t="s">
        <v>4131</v>
      </c>
      <c r="Z75" s="24">
        <f t="shared" si="1"/>
        <v>0</v>
      </c>
    </row>
    <row r="76" spans="25:28" x14ac:dyDescent="0.25">
      <c r="Y76" s="36" t="s">
        <v>4132</v>
      </c>
      <c r="Z76" s="24">
        <f t="shared" si="1"/>
        <v>0</v>
      </c>
    </row>
    <row r="77" spans="25:28" x14ac:dyDescent="0.25">
      <c r="Y77" s="37"/>
      <c r="Z77" s="24">
        <f>SUM(Z1:Z76)</f>
        <v>0</v>
      </c>
      <c r="AA77" s="24">
        <f>SUM(AA1:AA76)</f>
        <v>0</v>
      </c>
    </row>
    <row r="78" spans="25:28" x14ac:dyDescent="0.25">
      <c r="Y78" s="37"/>
      <c r="Z78" t="s">
        <v>4133</v>
      </c>
      <c r="AA78" t="s">
        <v>4134</v>
      </c>
    </row>
    <row r="79" spans="25:28" x14ac:dyDescent="0.25">
      <c r="Y79" s="37"/>
      <c r="Z79" s="1">
        <f>Z77-AA77</f>
        <v>0</v>
      </c>
      <c r="AA79" s="1">
        <f>AA77</f>
        <v>0</v>
      </c>
    </row>
    <row r="80" spans="25:28" x14ac:dyDescent="0.25">
      <c r="Z80" s="38">
        <f>IF('INFOS EXPOSANT - VALIDATION'!C16="OUI",Z79,Z79)</f>
        <v>0</v>
      </c>
      <c r="AA80" s="38">
        <f>IF('INFOS EXPOSANT - VALIDATION'!C16="OUI",AA79,AA79)</f>
        <v>0</v>
      </c>
      <c r="AB80" t="s">
        <v>4135</v>
      </c>
    </row>
    <row r="81" spans="26:28" x14ac:dyDescent="0.25">
      <c r="Z81" s="39">
        <f>IF('INFOS EXPOSANT - VALIDATION'!C16="OUI",Z79,Z79)</f>
        <v>0</v>
      </c>
      <c r="AA81" s="39">
        <f>IF('INFOS EXPOSANT - VALIDATION'!C16="OUI",AA79,AA79)</f>
        <v>0</v>
      </c>
      <c r="AB81" t="s">
        <v>4136</v>
      </c>
    </row>
  </sheetData>
  <sheetProtection algorithmName="SHA-512" hashValue="35q0qntjEw9De+ZoA1WpET1GSWoyiD9qT0K2TYrOtktSrIIOD3y9G/AUY6jJ4wbxzpsw/bn11PW2VW+x8oqtUA==" saltValue="JRE5Teyo3ZjzHzWhDdPkow==" spinCount="100000" sheet="1" objects="1" scenarios="1"/>
  <mergeCells count="100">
    <mergeCell ref="A15:D15"/>
    <mergeCell ref="A31:D31"/>
    <mergeCell ref="N15:Q15"/>
    <mergeCell ref="N31:Q31"/>
    <mergeCell ref="B1:K1"/>
    <mergeCell ref="O1:X1"/>
    <mergeCell ref="C2:F2"/>
    <mergeCell ref="H2:K2"/>
    <mergeCell ref="P2:S2"/>
    <mergeCell ref="U2:X2"/>
    <mergeCell ref="U5:X5"/>
    <mergeCell ref="C3:K3"/>
    <mergeCell ref="P3:X3"/>
    <mergeCell ref="C4:D4"/>
    <mergeCell ref="F4:G4"/>
    <mergeCell ref="I4:K4"/>
    <mergeCell ref="P4:Q4"/>
    <mergeCell ref="S4:T4"/>
    <mergeCell ref="V4:X4"/>
    <mergeCell ref="C5:E5"/>
    <mergeCell ref="F5:G5"/>
    <mergeCell ref="H5:K5"/>
    <mergeCell ref="P5:R5"/>
    <mergeCell ref="S5:T5"/>
    <mergeCell ref="A12:E12"/>
    <mergeCell ref="F12:J12"/>
    <mergeCell ref="C6:K6"/>
    <mergeCell ref="P6:X6"/>
    <mergeCell ref="C8:D8"/>
    <mergeCell ref="P8:Q8"/>
    <mergeCell ref="C9:K9"/>
    <mergeCell ref="P9:X9"/>
    <mergeCell ref="C10:K10"/>
    <mergeCell ref="P10:X10"/>
    <mergeCell ref="C11:G11"/>
    <mergeCell ref="H11:I11"/>
    <mergeCell ref="J11:K11"/>
    <mergeCell ref="P11:T11"/>
    <mergeCell ref="U11:V11"/>
    <mergeCell ref="W11:X11"/>
    <mergeCell ref="D14:E14"/>
    <mergeCell ref="G14:H14"/>
    <mergeCell ref="J14:K14"/>
    <mergeCell ref="Q14:R14"/>
    <mergeCell ref="T14:U14"/>
    <mergeCell ref="H21:K21"/>
    <mergeCell ref="P21:R21"/>
    <mergeCell ref="S21:T21"/>
    <mergeCell ref="B17:K17"/>
    <mergeCell ref="O17:X17"/>
    <mergeCell ref="C18:F18"/>
    <mergeCell ref="H18:K18"/>
    <mergeCell ref="P18:S18"/>
    <mergeCell ref="U18:X18"/>
    <mergeCell ref="A28:E28"/>
    <mergeCell ref="F28:J28"/>
    <mergeCell ref="C22:K22"/>
    <mergeCell ref="P22:X22"/>
    <mergeCell ref="C24:D24"/>
    <mergeCell ref="P24:Q24"/>
    <mergeCell ref="C25:K25"/>
    <mergeCell ref="P25:X25"/>
    <mergeCell ref="C26:K26"/>
    <mergeCell ref="P26:X26"/>
    <mergeCell ref="C27:G27"/>
    <mergeCell ref="H27:I27"/>
    <mergeCell ref="J27:K27"/>
    <mergeCell ref="P27:T27"/>
    <mergeCell ref="U27:V27"/>
    <mergeCell ref="W27:X27"/>
    <mergeCell ref="D30:E30"/>
    <mergeCell ref="G30:H30"/>
    <mergeCell ref="J30:K30"/>
    <mergeCell ref="Q30:R30"/>
    <mergeCell ref="T30:U30"/>
    <mergeCell ref="N28:R28"/>
    <mergeCell ref="S28:W28"/>
    <mergeCell ref="W30:X30"/>
    <mergeCell ref="U21:X21"/>
    <mergeCell ref="W14:X14"/>
    <mergeCell ref="P19:X19"/>
    <mergeCell ref="P20:Q20"/>
    <mergeCell ref="S20:T20"/>
    <mergeCell ref="V20:X20"/>
    <mergeCell ref="S7:X7"/>
    <mergeCell ref="N23:O23"/>
    <mergeCell ref="S23:X23"/>
    <mergeCell ref="A7:B7"/>
    <mergeCell ref="F7:K7"/>
    <mergeCell ref="A23:B23"/>
    <mergeCell ref="F23:K23"/>
    <mergeCell ref="N7:O7"/>
    <mergeCell ref="N12:R12"/>
    <mergeCell ref="S12:W12"/>
    <mergeCell ref="C19:K19"/>
    <mergeCell ref="C20:D20"/>
    <mergeCell ref="F20:G20"/>
    <mergeCell ref="I20:K20"/>
    <mergeCell ref="C21:E21"/>
    <mergeCell ref="F21:G21"/>
  </mergeCells>
  <conditionalFormatting sqref="C13">
    <cfRule type="expression" dxfId="259" priority="213">
      <formula>$C$2="CHAT DE MAISON"</formula>
    </cfRule>
    <cfRule type="expression" dxfId="258" priority="139">
      <formula>$C$11&lt;&gt;""</formula>
    </cfRule>
    <cfRule type="expression" dxfId="257" priority="138">
      <formula>$C$13&lt;&gt;""</formula>
    </cfRule>
  </conditionalFormatting>
  <conditionalFormatting sqref="C29">
    <cfRule type="expression" dxfId="256" priority="99">
      <formula>$C$29&lt;&gt;""</formula>
    </cfRule>
    <cfRule type="expression" dxfId="255" priority="100">
      <formula>$C$27&lt;&gt;""</formula>
    </cfRule>
  </conditionalFormatting>
  <conditionalFormatting sqref="C4:D4">
    <cfRule type="expression" dxfId="254" priority="170">
      <formula>$C$4&lt;&gt;""</formula>
    </cfRule>
    <cfRule type="expression" dxfId="253" priority="171">
      <formula>$C$2&lt;&gt;""</formula>
    </cfRule>
  </conditionalFormatting>
  <conditionalFormatting sqref="C8:D8">
    <cfRule type="expression" dxfId="252" priority="157">
      <formula>$C$2&lt;&gt;""</formula>
    </cfRule>
    <cfRule type="expression" dxfId="251" priority="156">
      <formula>$C$8&lt;&gt;""</formula>
    </cfRule>
  </conditionalFormatting>
  <conditionalFormatting sqref="C20:D20">
    <cfRule type="expression" dxfId="250" priority="124">
      <formula>$C$18&lt;&gt;""</formula>
    </cfRule>
    <cfRule type="expression" dxfId="249" priority="123">
      <formula>$C$20&lt;&gt;""</formula>
    </cfRule>
  </conditionalFormatting>
  <conditionalFormatting sqref="C24:D24">
    <cfRule type="expression" dxfId="248" priority="110">
      <formula>$C$18&lt;&gt;""</formula>
    </cfRule>
    <cfRule type="expression" dxfId="247" priority="109">
      <formula>$C$24&lt;&gt;""</formula>
    </cfRule>
  </conditionalFormatting>
  <conditionalFormatting sqref="C5:E5">
    <cfRule type="expression" dxfId="246" priority="167">
      <formula>$C$2&lt;&gt;""</formula>
    </cfRule>
    <cfRule type="expression" dxfId="245" priority="166">
      <formula>$C$5&lt;&gt;""</formula>
    </cfRule>
  </conditionalFormatting>
  <conditionalFormatting sqref="C21:E21">
    <cfRule type="expression" dxfId="244" priority="119">
      <formula>$C$21&lt;&gt;""</formula>
    </cfRule>
    <cfRule type="expression" dxfId="243" priority="120">
      <formula>$C$18&lt;&gt;""</formula>
    </cfRule>
  </conditionalFormatting>
  <conditionalFormatting sqref="C11:G11 J11:K11">
    <cfRule type="expression" dxfId="242" priority="193">
      <formula>$C$2="CHAT DE MAISON"</formula>
    </cfRule>
  </conditionalFormatting>
  <conditionalFormatting sqref="C11:G11">
    <cfRule type="expression" dxfId="241" priority="150">
      <formula>$C$11&lt;&gt;""</formula>
    </cfRule>
    <cfRule type="expression" dxfId="240" priority="151">
      <formula>$C$2&lt;&gt;"CHAT DE MAISON"</formula>
    </cfRule>
  </conditionalFormatting>
  <conditionalFormatting sqref="C27:G27">
    <cfRule type="expression" dxfId="239" priority="104">
      <formula>$C$18&lt;&gt;"CHAT DE MAISON"</formula>
    </cfRule>
    <cfRule type="expression" dxfId="238" priority="188">
      <formula>$C$27&lt;&gt;""</formula>
    </cfRule>
    <cfRule type="expression" dxfId="237" priority="192">
      <formula>$C$18="CHAT DE MAISON"</formula>
    </cfRule>
    <cfRule type="expression" dxfId="236" priority="103">
      <formula>$C$27&lt;&gt;""</formula>
    </cfRule>
  </conditionalFormatting>
  <conditionalFormatting sqref="C3:K3">
    <cfRule type="expression" dxfId="235" priority="172">
      <formula>$C$3&lt;&gt;""</formula>
    </cfRule>
    <cfRule type="expression" dxfId="234" priority="173">
      <formula>$C$2&lt;&gt;""</formula>
    </cfRule>
  </conditionalFormatting>
  <conditionalFormatting sqref="C6:K6">
    <cfRule type="expression" dxfId="233" priority="162">
      <formula>$C$6&lt;&gt;""</formula>
    </cfRule>
    <cfRule type="expression" dxfId="232" priority="163">
      <formula>$C$2&lt;&gt;""</formula>
    </cfRule>
  </conditionalFormatting>
  <conditionalFormatting sqref="C9:K9">
    <cfRule type="expression" dxfId="231" priority="154">
      <formula>$C$9&lt;&gt;""</formula>
    </cfRule>
    <cfRule type="expression" dxfId="230" priority="155">
      <formula>$C$2&lt;&gt;""</formula>
    </cfRule>
  </conditionalFormatting>
  <conditionalFormatting sqref="C10:K10">
    <cfRule type="expression" dxfId="229" priority="152">
      <formula>$C$10&lt;&gt;""</formula>
    </cfRule>
    <cfRule type="expression" dxfId="228" priority="153">
      <formula>$C$2&lt;&gt;""</formula>
    </cfRule>
  </conditionalFormatting>
  <conditionalFormatting sqref="C19:K19">
    <cfRule type="expression" dxfId="227" priority="125">
      <formula>$C$19&lt;&gt;""</formula>
    </cfRule>
    <cfRule type="expression" dxfId="226" priority="126">
      <formula>$C$18&lt;&gt;""</formula>
    </cfRule>
  </conditionalFormatting>
  <conditionalFormatting sqref="C22:K22">
    <cfRule type="expression" dxfId="225" priority="115">
      <formula>$C$22&lt;&gt;""</formula>
    </cfRule>
    <cfRule type="expression" dxfId="224" priority="116">
      <formula>$C$18&lt;&gt;""</formula>
    </cfRule>
  </conditionalFormatting>
  <conditionalFormatting sqref="C25:K25">
    <cfRule type="expression" dxfId="223" priority="108">
      <formula>$C$18&lt;&gt;""</formula>
    </cfRule>
    <cfRule type="expression" dxfId="222" priority="107">
      <formula>$C$25&lt;&gt;""</formula>
    </cfRule>
  </conditionalFormatting>
  <conditionalFormatting sqref="C26:K26">
    <cfRule type="expression" dxfId="221" priority="105">
      <formula>$C$26&lt;&gt;""</formula>
    </cfRule>
    <cfRule type="expression" dxfId="220" priority="106">
      <formula>$C$18&lt;&gt;""</formula>
    </cfRule>
  </conditionalFormatting>
  <conditionalFormatting sqref="D7">
    <cfRule type="expression" dxfId="219" priority="161">
      <formula>$C$6=""</formula>
    </cfRule>
    <cfRule type="expression" dxfId="217" priority="160">
      <formula>$D$7&lt;&gt;""</formula>
    </cfRule>
  </conditionalFormatting>
  <conditionalFormatting sqref="D23">
    <cfRule type="expression" dxfId="216" priority="114">
      <formula>$C$22=""</formula>
    </cfRule>
    <cfRule type="expression" dxfId="215" priority="113">
      <formula>$D$23&lt;&gt;""</formula>
    </cfRule>
  </conditionalFormatting>
  <conditionalFormatting sqref="D14:E14">
    <cfRule type="expression" dxfId="214" priority="136">
      <formula>$D$14&lt;&gt;""</formula>
    </cfRule>
    <cfRule type="expression" dxfId="213" priority="212">
      <formula>$C$2="CHAT DE MAISON"</formula>
    </cfRule>
    <cfRule type="expression" dxfId="212" priority="137">
      <formula>$C$13&lt;&gt;""</formula>
    </cfRule>
  </conditionalFormatting>
  <conditionalFormatting sqref="D30:E30">
    <cfRule type="expression" dxfId="211" priority="98">
      <formula>$C$29&lt;&gt;""</formula>
    </cfRule>
    <cfRule type="expression" dxfId="210" priority="198">
      <formula>$C$18="CHAT DE MAISON"</formula>
    </cfRule>
    <cfRule type="expression" dxfId="209" priority="97">
      <formula>$D$30&lt;&gt;""</formula>
    </cfRule>
  </conditionalFormatting>
  <conditionalFormatting sqref="E15">
    <cfRule type="expression" dxfId="208" priority="130">
      <formula>$E$15&lt;&gt;""</formula>
    </cfRule>
    <cfRule type="expression" dxfId="207" priority="191">
      <formula>$E$15&lt;&gt;""</formula>
    </cfRule>
    <cfRule type="expression" dxfId="206" priority="186">
      <formula>$E$15="NON"</formula>
    </cfRule>
    <cfRule type="expression" dxfId="205" priority="131">
      <formula>$C$2&lt;&gt;""</formula>
    </cfRule>
  </conditionalFormatting>
  <conditionalFormatting sqref="E31">
    <cfRule type="expression" dxfId="204" priority="185">
      <formula>$E$31="NON"</formula>
    </cfRule>
    <cfRule type="expression" dxfId="203" priority="90">
      <formula>$E$31&lt;&gt;""</formula>
    </cfRule>
    <cfRule type="expression" dxfId="202" priority="91">
      <formula>$C$18&lt;&gt;""</formula>
    </cfRule>
  </conditionalFormatting>
  <conditionalFormatting sqref="F4:G4">
    <cfRule type="expression" dxfId="201" priority="221">
      <formula>$C$4=""</formula>
    </cfRule>
  </conditionalFormatting>
  <conditionalFormatting sqref="F20:G20">
    <cfRule type="expression" dxfId="200" priority="219">
      <formula>$C$20=""</formula>
    </cfRule>
  </conditionalFormatting>
  <conditionalFormatting sqref="F12:J12">
    <cfRule type="expression" dxfId="199" priority="146">
      <formula>$F$12&lt;&gt;""</formula>
    </cfRule>
    <cfRule type="expression" dxfId="198" priority="147">
      <formula>$C$2&lt;&gt;""</formula>
    </cfRule>
  </conditionalFormatting>
  <conditionalFormatting sqref="F28:J28">
    <cfRule type="expression" dxfId="197" priority="145">
      <formula>$C$18&lt;&gt;""</formula>
    </cfRule>
    <cfRule type="expression" dxfId="196" priority="144">
      <formula>$F$28&lt;&gt;""</formula>
    </cfRule>
  </conditionalFormatting>
  <conditionalFormatting sqref="F7:K7">
    <cfRule type="expression" dxfId="195" priority="159">
      <formula>$C$6=""</formula>
    </cfRule>
    <cfRule type="expression" dxfId="194" priority="158">
      <formula>$F$7&lt;&gt;""</formula>
    </cfRule>
  </conditionalFormatting>
  <conditionalFormatting sqref="F23:K23">
    <cfRule type="expression" dxfId="193" priority="112">
      <formula>$C$22=""</formula>
    </cfRule>
    <cfRule type="expression" dxfId="192" priority="111">
      <formula>$F$23&lt;&gt;""</formula>
    </cfRule>
  </conditionalFormatting>
  <conditionalFormatting sqref="G14:H14 J14:K14">
    <cfRule type="expression" dxfId="191" priority="211">
      <formula>$C$2="CHAT DE MAISON"</formula>
    </cfRule>
  </conditionalFormatting>
  <conditionalFormatting sqref="G14:H14">
    <cfRule type="expression" dxfId="190" priority="135">
      <formula>$C$13&lt;&gt;""</formula>
    </cfRule>
    <cfRule type="expression" dxfId="189" priority="134">
      <formula>$G$14&lt;&gt;""</formula>
    </cfRule>
  </conditionalFormatting>
  <conditionalFormatting sqref="G30:H30">
    <cfRule type="expression" dxfId="188" priority="95">
      <formula>$G$30&lt;&gt;""</formula>
    </cfRule>
    <cfRule type="expression" dxfId="187" priority="96">
      <formula>$C$29&lt;&gt;""</formula>
    </cfRule>
    <cfRule type="expression" dxfId="186" priority="94">
      <formula>$G$30&lt;&gt;""</formula>
    </cfRule>
  </conditionalFormatting>
  <conditionalFormatting sqref="H2:K2">
    <cfRule type="expression" dxfId="185" priority="174">
      <formula>$H$2&lt;&gt;""</formula>
    </cfRule>
    <cfRule type="expression" dxfId="184" priority="175">
      <formula>$C$2&lt;&gt;""</formula>
    </cfRule>
  </conditionalFormatting>
  <conditionalFormatting sqref="H5:K5">
    <cfRule type="expression" dxfId="183" priority="165">
      <formula>$C$2&lt;&gt;""</formula>
    </cfRule>
    <cfRule type="expression" dxfId="182" priority="164">
      <formula>$H$5&lt;&gt;""</formula>
    </cfRule>
  </conditionalFormatting>
  <conditionalFormatting sqref="H18:K18">
    <cfRule type="expression" dxfId="181" priority="127">
      <formula>$H$18&lt;&gt;""</formula>
    </cfRule>
    <cfRule type="expression" dxfId="180" priority="128">
      <formula>$C$18&lt;&gt;""</formula>
    </cfRule>
  </conditionalFormatting>
  <conditionalFormatting sqref="H21:K21">
    <cfRule type="expression" dxfId="179" priority="118">
      <formula>$C$18&lt;&gt;""</formula>
    </cfRule>
    <cfRule type="expression" dxfId="178" priority="117">
      <formula>$H$21&lt;&gt;""</formula>
    </cfRule>
  </conditionalFormatting>
  <conditionalFormatting sqref="I4:K4">
    <cfRule type="expression" dxfId="177" priority="168">
      <formula>$I$4&lt;&gt;""</formula>
    </cfRule>
    <cfRule type="expression" dxfId="176" priority="169">
      <formula>$C$2&lt;&gt;""</formula>
    </cfRule>
  </conditionalFormatting>
  <conditionalFormatting sqref="I20:K20">
    <cfRule type="expression" dxfId="175" priority="122">
      <formula>$C$18&lt;&gt;""</formula>
    </cfRule>
    <cfRule type="expression" dxfId="174" priority="121">
      <formula>$I$20&lt;&gt;""</formula>
    </cfRule>
  </conditionalFormatting>
  <conditionalFormatting sqref="J11:K11">
    <cfRule type="expression" dxfId="173" priority="148">
      <formula>$J$11&lt;&gt;""</formula>
    </cfRule>
    <cfRule type="expression" dxfId="172" priority="149">
      <formula>$C$11&lt;&gt;""</formula>
    </cfRule>
  </conditionalFormatting>
  <conditionalFormatting sqref="J14:K14">
    <cfRule type="expression" dxfId="171" priority="133">
      <formula>$C$13&lt;&gt;""</formula>
    </cfRule>
    <cfRule type="expression" dxfId="170" priority="132">
      <formula>$J$14&lt;&gt;""</formula>
    </cfRule>
  </conditionalFormatting>
  <conditionalFormatting sqref="J27:K27 C29 G30:H30 J30:K30">
    <cfRule type="expression" dxfId="169" priority="199">
      <formula>$C$18="CHAT DE MAISON"</formula>
    </cfRule>
  </conditionalFormatting>
  <conditionalFormatting sqref="J27:K27">
    <cfRule type="expression" dxfId="168" priority="102">
      <formula>$C$27&lt;&gt;""</formula>
    </cfRule>
    <cfRule type="expression" dxfId="167" priority="101">
      <formula>$J$27&lt;&gt;""</formula>
    </cfRule>
    <cfRule type="expression" dxfId="166" priority="187">
      <formula>$J$27&lt;&gt;""</formula>
    </cfRule>
  </conditionalFormatting>
  <conditionalFormatting sqref="J30:K30">
    <cfRule type="expression" dxfId="165" priority="92">
      <formula>$J$30&lt;&gt;""</formula>
    </cfRule>
    <cfRule type="expression" dxfId="164" priority="93">
      <formula>$C$29&lt;&gt;""</formula>
    </cfRule>
  </conditionalFormatting>
  <conditionalFormatting sqref="P13 Q14:R14 T14:U14 W14:X14">
    <cfRule type="expression" dxfId="146" priority="197">
      <formula>$P$2="CHAT DE MAISON"</formula>
    </cfRule>
  </conditionalFormatting>
  <conditionalFormatting sqref="P13">
    <cfRule type="expression" dxfId="145" priority="60">
      <formula>$P$13&lt;&gt;""</formula>
    </cfRule>
    <cfRule type="expression" dxfId="144" priority="61">
      <formula>$P$11&lt;&gt;""</formula>
    </cfRule>
  </conditionalFormatting>
  <conditionalFormatting sqref="P29">
    <cfRule type="expression" dxfId="143" priority="23">
      <formula>$P$27&lt;&gt;""</formula>
    </cfRule>
    <cfRule type="expression" dxfId="142" priority="22">
      <formula>$P$29&lt;&gt;""</formula>
    </cfRule>
  </conditionalFormatting>
  <conditionalFormatting sqref="P4:Q4">
    <cfRule type="expression" dxfId="141" priority="85">
      <formula>$P$2&lt;&gt;""</formula>
    </cfRule>
    <cfRule type="expression" dxfId="140" priority="84">
      <formula>$P$4&lt;&gt;""</formula>
    </cfRule>
  </conditionalFormatting>
  <conditionalFormatting sqref="P8:Q8">
    <cfRule type="expression" dxfId="139" priority="71">
      <formula>$P$2&lt;&gt;""</formula>
    </cfRule>
    <cfRule type="expression" dxfId="138" priority="70">
      <formula>$P$8&lt;&gt;""</formula>
    </cfRule>
  </conditionalFormatting>
  <conditionalFormatting sqref="P20:Q20">
    <cfRule type="expression" dxfId="137" priority="47">
      <formula>$P$18&lt;&gt;""</formula>
    </cfRule>
    <cfRule type="expression" dxfId="136" priority="46">
      <formula>$P$20&lt;&gt;""</formula>
    </cfRule>
  </conditionalFormatting>
  <conditionalFormatting sqref="P24:Q24">
    <cfRule type="expression" dxfId="135" priority="32">
      <formula>$P$24&lt;&gt;""</formula>
    </cfRule>
    <cfRule type="expression" dxfId="134" priority="33">
      <formula>$P$18&lt;&gt;""</formula>
    </cfRule>
  </conditionalFormatting>
  <conditionalFormatting sqref="P5:R5">
    <cfRule type="expression" dxfId="133" priority="81">
      <formula>$P$2&lt;&gt;""</formula>
    </cfRule>
    <cfRule type="expression" dxfId="132" priority="80">
      <formula>$P$5&lt;&gt;""</formula>
    </cfRule>
  </conditionalFormatting>
  <conditionalFormatting sqref="P21:R21">
    <cfRule type="expression" dxfId="131" priority="43">
      <formula>$P$18&lt;&gt;""</formula>
    </cfRule>
    <cfRule type="expression" dxfId="130" priority="42">
      <formula>$P$21&lt;&gt;""</formula>
    </cfRule>
  </conditionalFormatting>
  <conditionalFormatting sqref="P11:T11 W11:X11">
    <cfRule type="expression" dxfId="129" priority="194">
      <formula>$P$2="CHAT DE MAISON"</formula>
    </cfRule>
  </conditionalFormatting>
  <conditionalFormatting sqref="P11:T11">
    <cfRule type="expression" dxfId="128" priority="64">
      <formula>$P$11&lt;&gt;""</formula>
    </cfRule>
    <cfRule type="expression" dxfId="127" priority="65">
      <formula>$P$2&lt;&gt;"CHAT DE MAISON"</formula>
    </cfRule>
  </conditionalFormatting>
  <conditionalFormatting sqref="P27:T27">
    <cfRule type="expression" dxfId="126" priority="195">
      <formula>$P$18="CHAT DE MAISON"</formula>
    </cfRule>
    <cfRule type="expression" dxfId="125" priority="26">
      <formula>$P$27&lt;&gt;""</formula>
    </cfRule>
    <cfRule type="expression" dxfId="124" priority="27">
      <formula>$P$18&lt;&gt;"CHAT DE MAISON"</formula>
    </cfRule>
  </conditionalFormatting>
  <conditionalFormatting sqref="P3:X3">
    <cfRule type="expression" dxfId="123" priority="87">
      <formula>$P$2&lt;&gt;""</formula>
    </cfRule>
    <cfRule type="expression" dxfId="122" priority="86">
      <formula>$P$3&lt;&gt;""</formula>
    </cfRule>
  </conditionalFormatting>
  <conditionalFormatting sqref="P6:X6">
    <cfRule type="expression" dxfId="121" priority="76">
      <formula>$P$6&lt;&gt;""</formula>
    </cfRule>
    <cfRule type="expression" dxfId="120" priority="77">
      <formula>$P$2&lt;&gt;""</formula>
    </cfRule>
  </conditionalFormatting>
  <conditionalFormatting sqref="P9:X9">
    <cfRule type="expression" dxfId="119" priority="68">
      <formula>$P$9&lt;&gt;""</formula>
    </cfRule>
    <cfRule type="expression" dxfId="118" priority="69">
      <formula>$P$2&lt;&gt;""</formula>
    </cfRule>
  </conditionalFormatting>
  <conditionalFormatting sqref="P10:X10">
    <cfRule type="expression" dxfId="117" priority="66">
      <formula>$P$10&lt;&gt;""</formula>
    </cfRule>
    <cfRule type="expression" dxfId="116" priority="67">
      <formula>$P$2&lt;&gt;""</formula>
    </cfRule>
  </conditionalFormatting>
  <conditionalFormatting sqref="P19:X19">
    <cfRule type="expression" dxfId="115" priority="48">
      <formula>$P$19&lt;&gt;""</formula>
    </cfRule>
    <cfRule type="expression" dxfId="114" priority="49">
      <formula>$P$18&lt;&gt;""</formula>
    </cfRule>
  </conditionalFormatting>
  <conditionalFormatting sqref="P22:X22">
    <cfRule type="expression" dxfId="113" priority="39">
      <formula>$P$18&lt;&gt;""</formula>
    </cfRule>
    <cfRule type="expression" dxfId="112" priority="38">
      <formula>$P$22&lt;&gt;""</formula>
    </cfRule>
  </conditionalFormatting>
  <conditionalFormatting sqref="P25:X25">
    <cfRule type="expression" dxfId="111" priority="30">
      <formula>$P$25&lt;&gt;""</formula>
    </cfRule>
    <cfRule type="expression" dxfId="110" priority="31">
      <formula>$P$18&lt;&gt;""</formula>
    </cfRule>
  </conditionalFormatting>
  <conditionalFormatting sqref="P26:X26">
    <cfRule type="expression" dxfId="109" priority="29">
      <formula>$P$18&lt;&gt;""</formula>
    </cfRule>
    <cfRule type="expression" dxfId="108" priority="28">
      <formula>$P$26&lt;&gt;""</formula>
    </cfRule>
  </conditionalFormatting>
  <conditionalFormatting sqref="Q7">
    <cfRule type="expression" dxfId="107" priority="74">
      <formula>$Q$7&lt;&gt;""</formula>
    </cfRule>
    <cfRule type="expression" dxfId="106" priority="75">
      <formula>$P$6=""</formula>
    </cfRule>
  </conditionalFormatting>
  <conditionalFormatting sqref="Q23">
    <cfRule type="expression" dxfId="105" priority="37">
      <formula>$P$22=""</formula>
    </cfRule>
    <cfRule type="expression" dxfId="104" priority="36">
      <formula>$Q$23&lt;&gt;""</formula>
    </cfRule>
  </conditionalFormatting>
  <conditionalFormatting sqref="Q14:R14">
    <cfRule type="expression" dxfId="103" priority="58">
      <formula>$Q$14&lt;&gt;""</formula>
    </cfRule>
    <cfRule type="expression" dxfId="102" priority="59">
      <formula>$P$13&lt;&gt;""</formula>
    </cfRule>
  </conditionalFormatting>
  <conditionalFormatting sqref="Q30:R30">
    <cfRule type="expression" dxfId="101" priority="21">
      <formula>$P$29&lt;&gt;""</formula>
    </cfRule>
    <cfRule type="expression" dxfId="100" priority="20">
      <formula>$Q$30&lt;&gt;""</formula>
    </cfRule>
  </conditionalFormatting>
  <conditionalFormatting sqref="R15">
    <cfRule type="expression" dxfId="99" priority="184">
      <formula>$R$15="NON"</formula>
    </cfRule>
    <cfRule type="expression" dxfId="98" priority="190">
      <formula>$R$15&lt;&gt;""</formula>
    </cfRule>
    <cfRule type="expression" dxfId="97" priority="52">
      <formula>$R$15&lt;&gt;""</formula>
    </cfRule>
    <cfRule type="expression" dxfId="96" priority="53">
      <formula>$P$2&lt;&gt;""</formula>
    </cfRule>
  </conditionalFormatting>
  <conditionalFormatting sqref="R31">
    <cfRule type="expression" dxfId="95" priority="189">
      <formula>$R$31&lt;&gt;""</formula>
    </cfRule>
    <cfRule type="expression" dxfId="94" priority="15">
      <formula>$P$18&lt;&gt;""</formula>
    </cfRule>
    <cfRule type="expression" dxfId="93" priority="14">
      <formula>$R$31&lt;&gt;""</formula>
    </cfRule>
    <cfRule type="expression" dxfId="92" priority="183">
      <formula>$R$31="NON"</formula>
    </cfRule>
  </conditionalFormatting>
  <conditionalFormatting sqref="S4:T4">
    <cfRule type="expression" dxfId="91" priority="220">
      <formula>$P$4=""</formula>
    </cfRule>
  </conditionalFormatting>
  <conditionalFormatting sqref="S20:T20">
    <cfRule type="expression" dxfId="90" priority="176">
      <formula>$P$20=""</formula>
    </cfRule>
    <cfRule type="expression" dxfId="89" priority="218">
      <formula>$C$20=""</formula>
    </cfRule>
  </conditionalFormatting>
  <conditionalFormatting sqref="S12:W12">
    <cfRule type="expression" dxfId="88" priority="142">
      <formula>$S$12&lt;&gt;""</formula>
    </cfRule>
    <cfRule type="expression" dxfId="87" priority="143">
      <formula>$P$2&lt;&gt;""</formula>
    </cfRule>
  </conditionalFormatting>
  <conditionalFormatting sqref="S28:W28">
    <cfRule type="expression" dxfId="86" priority="140">
      <formula>$S$28&lt;&gt;""</formula>
    </cfRule>
    <cfRule type="expression" dxfId="85" priority="141">
      <formula>$P$18&lt;&gt;""</formula>
    </cfRule>
  </conditionalFormatting>
  <conditionalFormatting sqref="S7:X7">
    <cfRule type="expression" dxfId="84" priority="72">
      <formula>$S$7&lt;&gt;""</formula>
    </cfRule>
    <cfRule type="expression" dxfId="83" priority="73">
      <formula>$P$6=""</formula>
    </cfRule>
  </conditionalFormatting>
  <conditionalFormatting sqref="S23:X23">
    <cfRule type="expression" dxfId="82" priority="34">
      <formula>$S$23&lt;&gt;""</formula>
    </cfRule>
    <cfRule type="expression" dxfId="81" priority="35">
      <formula>$P$22=""</formula>
    </cfRule>
  </conditionalFormatting>
  <conditionalFormatting sqref="T14:U14">
    <cfRule type="expression" dxfId="80" priority="56">
      <formula>$T$14&lt;&gt;""</formula>
    </cfRule>
    <cfRule type="expression" dxfId="79" priority="57">
      <formula>$P$13&lt;&gt;""</formula>
    </cfRule>
  </conditionalFormatting>
  <conditionalFormatting sqref="T30:U30">
    <cfRule type="expression" dxfId="78" priority="19">
      <formula>$P$29&lt;&gt;""</formula>
    </cfRule>
    <cfRule type="expression" dxfId="77" priority="18">
      <formula>$T$30&lt;&gt;""</formula>
    </cfRule>
  </conditionalFormatting>
  <conditionalFormatting sqref="U2:X2">
    <cfRule type="expression" dxfId="76" priority="89">
      <formula>$P$2&lt;&gt;""</formula>
    </cfRule>
    <cfRule type="expression" dxfId="75" priority="88">
      <formula>$U$2&lt;&gt;""</formula>
    </cfRule>
  </conditionalFormatting>
  <conditionalFormatting sqref="U5:X5">
    <cfRule type="expression" dxfId="74" priority="78">
      <formula>$U$5&lt;&gt;""</formula>
    </cfRule>
    <cfRule type="expression" dxfId="73" priority="79">
      <formula>$P$2&lt;&gt;""</formula>
    </cfRule>
  </conditionalFormatting>
  <conditionalFormatting sqref="U18:X18">
    <cfRule type="expression" dxfId="72" priority="50">
      <formula>$U$18&lt;&gt;""</formula>
    </cfRule>
    <cfRule type="expression" dxfId="71" priority="51">
      <formula>$P$18&lt;&gt;""</formula>
    </cfRule>
  </conditionalFormatting>
  <conditionalFormatting sqref="U21:X21">
    <cfRule type="expression" dxfId="70" priority="40">
      <formula>$U$21&lt;&gt;""</formula>
    </cfRule>
    <cfRule type="expression" dxfId="69" priority="41">
      <formula>$P$18&lt;&gt;""</formula>
    </cfRule>
  </conditionalFormatting>
  <conditionalFormatting sqref="V4:X4">
    <cfRule type="expression" dxfId="68" priority="82">
      <formula>$V$4&lt;&gt;""</formula>
    </cfRule>
    <cfRule type="expression" dxfId="67" priority="83">
      <formula>$P$2&lt;&gt;""</formula>
    </cfRule>
  </conditionalFormatting>
  <conditionalFormatting sqref="V20:X20">
    <cfRule type="expression" dxfId="66" priority="44">
      <formula>$V$20&lt;&gt;""</formula>
    </cfRule>
    <cfRule type="expression" dxfId="65" priority="45">
      <formula>$P$18&lt;&gt;""</formula>
    </cfRule>
  </conditionalFormatting>
  <conditionalFormatting sqref="W11:X11">
    <cfRule type="expression" dxfId="64" priority="62">
      <formula>$W$11&lt;&gt;""</formula>
    </cfRule>
    <cfRule type="expression" dxfId="63" priority="63">
      <formula>$P$11&lt;&gt;""</formula>
    </cfRule>
  </conditionalFormatting>
  <conditionalFormatting sqref="W14:X14">
    <cfRule type="expression" dxfId="62" priority="54">
      <formula>$W$14&lt;&gt;""</formula>
    </cfRule>
    <cfRule type="expression" dxfId="61" priority="55">
      <formula>$P$13&lt;&gt;""</formula>
    </cfRule>
  </conditionalFormatting>
  <conditionalFormatting sqref="W27:X27 P29 Q30:R30 T30:U30 W30:X30">
    <cfRule type="expression" dxfId="60" priority="196">
      <formula>$P$18="CHAT DE MAISON"</formula>
    </cfRule>
  </conditionalFormatting>
  <conditionalFormatting sqref="W27:X27">
    <cfRule type="expression" dxfId="59" priority="24">
      <formula>$W$27&lt;&gt;""</formula>
    </cfRule>
    <cfRule type="expression" dxfId="58" priority="25">
      <formula>$P$27&lt;&gt;""</formula>
    </cfRule>
  </conditionalFormatting>
  <conditionalFormatting sqref="W30:X30">
    <cfRule type="expression" dxfId="57" priority="17">
      <formula>$P$29&lt;&gt;""</formula>
    </cfRule>
    <cfRule type="expression" dxfId="56" priority="16">
      <formula>$W$30&lt;&gt;""</formula>
    </cfRule>
  </conditionalFormatting>
  <dataValidations count="2">
    <dataValidation type="textLength" allowBlank="1" showInputMessage="1" showErrorMessage="1" sqref="C5:E5 P5:R5 C21:E21 P21:R21" xr:uid="{2CD2DB26-0EDD-4F39-80DE-DD44B117B9C9}">
      <formula1>15</formula1>
      <formula2>15</formula2>
    </dataValidation>
    <dataValidation allowBlank="1" showInputMessage="1" showErrorMessage="1" sqref="P24:Q24 P8:Q8 C24:D24" xr:uid="{F4EE8E5F-42F7-4DE1-8167-1C3B255E8DC3}"/>
  </dataValidations>
  <pageMargins left="0.31496062992125984" right="0.31496062992125984" top="0.35433070866141736" bottom="0.35433070866141736" header="0.31496062992125984" footer="0.31496062992125984"/>
  <pageSetup paperSize="9" scale="45"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08" id="{7C7322E8-7960-4456-BDB4-07BC53DCA1CC}">
            <xm:f>'INFOS EXPOSANT - VALIDATION'!$C$22=1</xm:f>
            <x14:dxf>
              <border>
                <left/>
                <right/>
                <top/>
                <bottom/>
                <vertical/>
                <horizontal/>
              </border>
            </x14:dxf>
          </x14:cfRule>
          <xm:sqref>A17:K22 A24:K27 K28 A29:K31</xm:sqref>
        </x14:conditionalFormatting>
        <x14:conditionalFormatting xmlns:xm="http://schemas.microsoft.com/office/excel/2006/main">
          <x14:cfRule type="expression" priority="4" id="{84415B8D-D499-4ECD-8F66-E23B1E2D531E}">
            <xm:f>'INFOS EXPOSANT - VALIDATION'!$C$22=9</xm:f>
            <x14:dxf>
              <font>
                <color theme="0"/>
              </font>
              <fill>
                <patternFill>
                  <bgColor theme="0"/>
                </patternFill>
              </fill>
              <border>
                <left/>
                <right/>
                <top/>
                <bottom/>
                <vertical/>
                <horizontal/>
              </border>
            </x14:dxf>
          </x14:cfRule>
          <xm:sqref>A17:K31</xm:sqref>
        </x14:conditionalFormatting>
        <x14:conditionalFormatting xmlns:xm="http://schemas.microsoft.com/office/excel/2006/main">
          <x14:cfRule type="expression" priority="182" id="{46816770-070B-466F-90C3-95C91DC62E92}">
            <xm:f>'INFOS EXPOSANT - VALIDATION'!$C$22=1</xm:f>
            <x14:dxf>
              <font>
                <color theme="0"/>
              </font>
              <fill>
                <patternFill>
                  <bgColor theme="0"/>
                </patternFill>
              </fill>
              <border>
                <left/>
                <right/>
                <top/>
                <bottom/>
                <vertical/>
                <horizontal/>
              </border>
            </x14:dxf>
          </x14:cfRule>
          <xm:sqref>A23:K23</xm:sqref>
        </x14:conditionalFormatting>
        <x14:conditionalFormatting xmlns:xm="http://schemas.microsoft.com/office/excel/2006/main">
          <x14:cfRule type="expression" priority="216" id="{82C02343-EA5E-4CD9-92F2-3DA983381288}">
            <xm:f>'INFOS EXPOSANT - VALIDATION'!$C$22=1</xm:f>
            <x14:dxf>
              <font>
                <color theme="0"/>
              </font>
              <fill>
                <patternFill patternType="solid">
                  <bgColor theme="0"/>
                </patternFill>
              </fill>
            </x14:dxf>
          </x14:cfRule>
          <xm:sqref>A24:K27 A29:K31 M13:X22 M24:X27 M29:X31 M8:X11 A17:K22 M1:X6 M7 M12 X12 M23 K28 M28 X28</xm:sqref>
        </x14:conditionalFormatting>
        <x14:conditionalFormatting xmlns:xm="http://schemas.microsoft.com/office/excel/2006/main">
          <x14:cfRule type="expression" priority="8" id="{AE30429E-98CA-44B0-AE7B-B5DA4EAFB391}">
            <xm:f>'INFOS EXPOSANT - VALIDATION'!$C$22=6</xm:f>
            <x14:dxf>
              <font>
                <color theme="0"/>
              </font>
              <fill>
                <patternFill>
                  <bgColor theme="0"/>
                </patternFill>
              </fill>
              <border>
                <left/>
                <right/>
                <top/>
                <bottom/>
                <vertical/>
                <horizontal/>
              </border>
            </x14:dxf>
          </x14:cfRule>
          <x14:cfRule type="expression" priority="6" id="{69BFFCF1-B043-4613-AC22-10A8F379BB12}">
            <xm:f>'INFOS EXPOSANT - VALIDATION'!$C$22=8</xm:f>
            <x14:dxf>
              <font>
                <color theme="0"/>
              </font>
              <fill>
                <patternFill>
                  <bgColor theme="0"/>
                </patternFill>
              </fill>
              <border>
                <left/>
                <right/>
                <top/>
                <bottom/>
                <vertical/>
                <horizontal/>
              </border>
            </x14:dxf>
          </x14:cfRule>
          <x14:cfRule type="expression" priority="7" id="{C90A1AAB-4DE3-41D7-B264-9FF04FA4A46E}">
            <xm:f>'INFOS EXPOSANT - VALIDATION'!$C$22=7</xm:f>
            <x14:dxf>
              <font>
                <color theme="0"/>
              </font>
              <fill>
                <patternFill>
                  <bgColor theme="0"/>
                </patternFill>
              </fill>
              <border>
                <left/>
                <right/>
                <top/>
                <bottom/>
                <vertical/>
                <horizontal/>
              </border>
            </x14:dxf>
          </x14:cfRule>
          <x14:cfRule type="expression" priority="9" id="{3C6E9E11-4AD8-48D5-AA6B-51BF65B3E301}">
            <xm:f>'INFOS EXPOSANT - VALIDATION'!$C$22=5</xm:f>
            <x14:dxf>
              <font>
                <color theme="0"/>
              </font>
              <fill>
                <patternFill>
                  <bgColor theme="0"/>
                </patternFill>
              </fill>
              <border>
                <left/>
                <right/>
                <top/>
                <bottom/>
                <vertical/>
                <horizontal/>
              </border>
            </x14:dxf>
          </x14:cfRule>
          <x14:cfRule type="expression" priority="10" id="{3C6705EC-1D62-4E53-92DE-A5566E8FFE84}">
            <xm:f>'INFOS EXPOSANT - VALIDATION'!$C$22=4</xm:f>
            <x14:dxf>
              <font>
                <color theme="0"/>
              </font>
              <fill>
                <patternFill>
                  <bgColor theme="0"/>
                </patternFill>
              </fill>
              <border>
                <left/>
                <right/>
                <top/>
                <bottom/>
                <vertical/>
                <horizontal/>
              </border>
            </x14:dxf>
          </x14:cfRule>
          <x14:cfRule type="expression" priority="11" id="{4BF32C99-580F-447A-B8A1-DBA8FE2AF1E4}">
            <xm:f>'INFOS EXPOSANT - VALIDATION'!$C$22=3</xm:f>
            <x14:dxf>
              <font>
                <color theme="0"/>
              </font>
              <fill>
                <patternFill>
                  <bgColor theme="0"/>
                </patternFill>
              </fill>
              <border>
                <left/>
                <right/>
                <top/>
                <bottom/>
                <vertical/>
                <horizontal/>
              </border>
            </x14:dxf>
          </x14:cfRule>
          <x14:cfRule type="expression" priority="12" id="{39DF9885-8580-4A7E-938F-6DEF1523D843}">
            <xm:f>'INFOS EXPOSANT - VALIDATION'!$C$22=2</xm:f>
            <x14:dxf>
              <font>
                <color theme="0"/>
              </font>
              <fill>
                <patternFill>
                  <bgColor theme="0"/>
                </patternFill>
              </fill>
              <border>
                <left/>
                <right/>
                <top/>
                <bottom/>
                <vertical/>
                <horizontal/>
              </border>
            </x14:dxf>
          </x14:cfRule>
          <xm:sqref>A1:X31</xm:sqref>
        </x14:conditionalFormatting>
        <x14:conditionalFormatting xmlns:xm="http://schemas.microsoft.com/office/excel/2006/main">
          <x14:cfRule type="expression" priority="217" id="{3DFD71BD-E1AB-4059-870E-0D1E563DDB47}">
            <xm:f>'INFOS EXPOSANT - VALIDATION'!$C$9=""</xm:f>
            <x14:dxf>
              <font>
                <color theme="0"/>
              </font>
            </x14:dxf>
          </x14:cfRule>
          <x14:cfRule type="expression" priority="203" id="{343CE32B-8B7A-46C7-8CD3-ABC5953DBEA6}">
            <xm:f>'INFOS EXPOSANT - VALIDATION'!$C$22=""</xm:f>
            <x14:dxf>
              <font>
                <color theme="0"/>
              </font>
              <fill>
                <patternFill>
                  <bgColor theme="0"/>
                </patternFill>
              </fill>
              <border>
                <left/>
                <right/>
                <top/>
                <bottom/>
                <vertical/>
                <horizontal/>
              </border>
            </x14:dxf>
          </x14:cfRule>
          <x14:cfRule type="expression" priority="209" id="{89BE2708-6289-4B05-A73D-F3B2442473B7}">
            <xm:f>'INFOS EXPOSANT - VALIDATION'!$C$22=""</xm:f>
            <x14:dxf>
              <font>
                <color theme="0"/>
              </font>
              <fill>
                <patternFill>
                  <bgColor theme="0"/>
                </patternFill>
              </fill>
            </x14:dxf>
          </x14:cfRule>
          <x14:cfRule type="expression" priority="210" id="{FB8AEB20-D779-4359-9ADA-2BAC841BA56A}">
            <xm:f>'INFOS EXPOSANT - VALIDATION'!$C$16=""</xm:f>
            <x14:dxf>
              <font>
                <color theme="0"/>
              </font>
              <fill>
                <patternFill>
                  <bgColor theme="0"/>
                </patternFill>
              </fill>
            </x14:dxf>
          </x14:cfRule>
          <xm:sqref>A13:X22 A29:X31 A1:X6 C7:F7 A8:X11 F12 F28 S12 S28 C23:F23 A24:X27 P7:S7 P23:S23 A7 L7:N7 A12 K12:N12 X12 A23 L23:N23 A28 K28:N28 X28</xm:sqref>
        </x14:conditionalFormatting>
        <x14:conditionalFormatting xmlns:xm="http://schemas.microsoft.com/office/excel/2006/main">
          <x14:cfRule type="expression" priority="1" id="{33227EEB-0F4E-45A5-A95C-97FF44963146}">
            <xm:f>'INFOS EXPOSANT - VALIDATION'!$C$22=""</xm:f>
            <x14:dxf>
              <font>
                <color theme="0"/>
              </font>
              <fill>
                <patternFill>
                  <bgColor theme="0"/>
                </patternFill>
              </fill>
              <border>
                <left/>
                <right/>
                <top/>
                <bottom/>
                <vertical/>
                <horizontal/>
              </border>
            </x14:dxf>
          </x14:cfRule>
          <x14:cfRule type="expression" priority="13" id="{83F3F581-E5A6-41FA-A987-F6E8604FC52C}">
            <xm:f>'INFOS EXPOSANT - VALIDATION'!$C$22=1</xm:f>
            <x14:dxf>
              <font>
                <color theme="0"/>
              </font>
              <fill>
                <patternFill>
                  <bgColor theme="0"/>
                </patternFill>
              </fill>
              <border>
                <left/>
                <right/>
                <top/>
                <bottom/>
              </border>
            </x14:dxf>
          </x14:cfRule>
          <xm:sqref>A1:XFD1048576</xm:sqref>
        </x14:conditionalFormatting>
        <x14:conditionalFormatting xmlns:xm="http://schemas.microsoft.com/office/excel/2006/main">
          <x14:cfRule type="expression" priority="466" id="{C7A38A99-C4B0-4116-8E60-800B5F40BD6B}">
            <xm:f>'INFOS EXPOSANT - VALIDATION'!$C$22=2</xm:f>
            <x14:dxf>
              <font>
                <color theme="0"/>
              </font>
              <fill>
                <patternFill>
                  <bgColor theme="0"/>
                </patternFill>
              </fill>
            </x14:dxf>
          </x14:cfRule>
          <x14:cfRule type="expression" priority="465" id="{F02E9ECE-90A3-4E8E-AF42-DAA8417FB8F5}">
            <xm:f>'INFOS EXPOSANT - VALIDATION'!$C$22=3</xm:f>
            <x14:dxf>
              <font>
                <color theme="0"/>
              </font>
              <fill>
                <patternFill>
                  <bgColor theme="0"/>
                </patternFill>
              </fill>
            </x14:dxf>
          </x14:cfRule>
          <x14:cfRule type="expression" priority="391" id="{7E17ACEC-2F6F-40D0-A43C-CFD95B894178}">
            <xm:f>'INFOS EXPOSANT - VALIDATION'!$C$22=""</xm:f>
            <x14:dxf>
              <font>
                <color theme="0"/>
              </font>
              <fill>
                <patternFill>
                  <bgColor theme="0"/>
                </patternFill>
              </fill>
            </x14:dxf>
          </x14:cfRule>
          <x14:cfRule type="expression" priority="464" id="{0CD2D065-3A5C-4698-8090-20EDEDBD9B71}">
            <xm:f>'INFOS EXPOSANT - VALIDATION'!$C$22=4</xm:f>
            <x14:dxf>
              <font>
                <color theme="0"/>
              </font>
              <fill>
                <patternFill>
                  <bgColor theme="0"/>
                </patternFill>
              </fill>
            </x14:dxf>
          </x14:cfRule>
          <x14:cfRule type="expression" priority="392" id="{9CF66A69-A882-4152-B960-9759638F7262}">
            <xm:f>'INFOS EXPOSANT - VALIDATION'!$C$16=""</xm:f>
            <x14:dxf>
              <font>
                <color theme="0"/>
              </font>
              <fill>
                <patternFill>
                  <bgColor theme="0"/>
                </patternFill>
              </fill>
            </x14:dxf>
          </x14:cfRule>
          <x14:cfRule type="expression" priority="463" id="{38B9ED85-7FC6-4E65-B23A-0B1E448F6102}">
            <xm:f>'INFOS EXPOSANT - VALIDATION'!$C$22=5</xm:f>
            <x14:dxf>
              <font>
                <color theme="0"/>
              </font>
              <fill>
                <patternFill>
                  <bgColor theme="0"/>
                </patternFill>
              </fill>
            </x14:dxf>
          </x14:cfRule>
          <x14:cfRule type="expression" priority="462" id="{4F4FDBD3-059F-467D-9391-4C29FED4FAEA}">
            <xm:f>'INFOS EXPOSANT - VALIDATION'!$C$22=6</xm:f>
            <x14:dxf>
              <font>
                <color theme="0"/>
              </font>
              <fill>
                <patternFill>
                  <bgColor theme="0"/>
                </patternFill>
              </fill>
            </x14:dxf>
          </x14:cfRule>
          <x14:cfRule type="expression" priority="461" id="{3844FF3E-1182-4D56-9502-D94F444337AD}">
            <xm:f>'INFOS EXPOSANT - VALIDATION'!$C$22=7</xm:f>
            <x14:dxf>
              <font>
                <color theme="0"/>
              </font>
              <fill>
                <patternFill>
                  <bgColor theme="0"/>
                </patternFill>
              </fill>
            </x14:dxf>
          </x14:cfRule>
          <x14:cfRule type="expression" priority="460" id="{9719774F-5EE7-477A-856E-C92D865BD83A}">
            <xm:f>'INFOS EXPOSANT - VALIDATION'!$C$22=8</xm:f>
            <x14:dxf>
              <font>
                <color theme="0"/>
              </font>
              <fill>
                <patternFill>
                  <bgColor theme="0"/>
                </patternFill>
              </fill>
            </x14:dxf>
          </x14:cfRule>
          <x14:cfRule type="expression" priority="393" id="{C4FDD5D7-BFDA-4B8C-B180-FA44B1B62D16}">
            <xm:f>'INFOS EXPOSANT - VALIDATION'!$C$9=""</xm:f>
            <x14:dxf>
              <font>
                <color theme="0"/>
              </font>
            </x14:dxf>
          </x14:cfRule>
          <xm:sqref>A32:XFD1048576</xm:sqref>
        </x14:conditionalFormatting>
        <x14:conditionalFormatting xmlns:xm="http://schemas.microsoft.com/office/excel/2006/main">
          <x14:cfRule type="expression" priority="129" id="{E569EB09-609A-4DC1-85EC-A50522CCE6B9}">
            <xm:f>'INFOS EXPOSANT - VALIDATION'!$C$22&lt;1</xm:f>
            <x14:dxf>
              <fill>
                <patternFill>
                  <bgColor theme="0"/>
                </patternFill>
              </fill>
            </x14:dxf>
          </x14:cfRule>
          <xm:sqref>D7</xm:sqref>
        </x14:conditionalFormatting>
        <x14:conditionalFormatting xmlns:xm="http://schemas.microsoft.com/office/excel/2006/main">
          <x14:cfRule type="expression" priority="205" id="{6CF4C6D4-40FE-469B-83CB-36C77FBC7614}">
            <xm:f>'INFOS EXPOSANT - VALIDATION'!$C$22=2</xm:f>
            <x14:dxf>
              <border>
                <left/>
                <right/>
                <top/>
                <bottom/>
                <vertical/>
                <horizontal/>
              </border>
            </x14:dxf>
          </x14:cfRule>
          <xm:sqref>M1:X6 M7 M8:X11 M12 X12 M13:X15 M17:X22 M23 M24:X27 M28 X28 M29:X31</xm:sqref>
        </x14:conditionalFormatting>
        <x14:conditionalFormatting xmlns:xm="http://schemas.microsoft.com/office/excel/2006/main">
          <x14:cfRule type="expression" priority="206" id="{AF315492-F66E-4A41-82F4-22907A530096}">
            <xm:f>'INFOS EXPOSANT - VALIDATION'!$C$22=1</xm:f>
            <x14:dxf>
              <border>
                <left/>
                <right/>
                <top/>
                <bottom/>
                <vertical/>
                <horizontal/>
              </border>
            </x14:dxf>
          </x14:cfRule>
          <xm:sqref>M1:X6 M7 M8:X11 M12 X12 M13:X15</xm:sqref>
        </x14:conditionalFormatting>
        <x14:conditionalFormatting xmlns:xm="http://schemas.microsoft.com/office/excel/2006/main">
          <x14:cfRule type="expression" priority="179" id="{96CE16BD-BF91-4AD2-948B-D0B6B881B0E1}">
            <xm:f>'INFOS EXPOSANT - VALIDATION'!$C$22=2</xm:f>
            <x14:dxf>
              <font>
                <color theme="0"/>
              </font>
              <fill>
                <patternFill>
                  <bgColor theme="0"/>
                </patternFill>
              </fill>
            </x14:dxf>
          </x14:cfRule>
          <xm:sqref>M1:X11</xm:sqref>
        </x14:conditionalFormatting>
        <x14:conditionalFormatting xmlns:xm="http://schemas.microsoft.com/office/excel/2006/main">
          <x14:cfRule type="expression" priority="5" id="{23908AA5-35CB-4AD8-875D-BD9C57F18947}">
            <xm:f>'INFOS EXPOSANT - VALIDATION'!$C$22=9</xm:f>
            <x14:dxf>
              <font>
                <color theme="0"/>
              </font>
              <fill>
                <patternFill>
                  <bgColor theme="0"/>
                </patternFill>
              </fill>
              <border>
                <left/>
                <right/>
                <top/>
                <bottom/>
                <vertical/>
                <horizontal/>
              </border>
            </x14:dxf>
          </x14:cfRule>
          <x14:cfRule type="expression" priority="3" id="{19D8C514-9574-4D6D-8E07-D893D7FF346E}">
            <xm:f>'INFOS EXPOSANT - VALIDATION'!$C$22=10</xm:f>
            <x14:dxf>
              <font>
                <color theme="0"/>
              </font>
              <fill>
                <patternFill>
                  <bgColor theme="0"/>
                </patternFill>
              </fill>
              <border>
                <left/>
                <right/>
                <top/>
                <bottom/>
                <vertical/>
                <horizontal/>
              </border>
            </x14:dxf>
          </x14:cfRule>
          <xm:sqref>M1:X31</xm:sqref>
        </x14:conditionalFormatting>
        <x14:conditionalFormatting xmlns:xm="http://schemas.microsoft.com/office/excel/2006/main">
          <x14:cfRule type="expression" priority="215" id="{1C325B49-F1DA-4949-8192-A3A620A90ACE}">
            <xm:f>'INFOS EXPOSANT - VALIDATION'!$C$22=2</xm:f>
            <x14:dxf>
              <font>
                <color theme="0"/>
              </font>
              <fill>
                <patternFill>
                  <bgColor theme="0"/>
                </patternFill>
              </fill>
            </x14:dxf>
          </x14:cfRule>
          <xm:sqref>M13:X22 M29:X31 M12 X12 M28 X28</xm:sqref>
        </x14:conditionalFormatting>
        <x14:conditionalFormatting xmlns:xm="http://schemas.microsoft.com/office/excel/2006/main">
          <x14:cfRule type="expression" priority="204" id="{4DE01B72-B41B-4AC7-991C-B48C30D0E209}">
            <xm:f>'INFOS EXPOSANT - VALIDATION'!$C$22=3</xm:f>
            <x14:dxf>
              <border>
                <left/>
                <right/>
                <top/>
                <bottom/>
                <vertical/>
                <horizontal/>
              </border>
            </x14:dxf>
          </x14:cfRule>
          <x14:cfRule type="expression" priority="207" id="{9250DF39-F5AD-4406-AC43-A0F318211810}">
            <xm:f>'INFOS EXPOSANT - VALIDATION'!$C$22=1</xm:f>
            <x14:dxf>
              <border>
                <left/>
                <right/>
                <top/>
                <bottom/>
                <vertical/>
                <horizontal/>
              </border>
            </x14:dxf>
          </x14:cfRule>
          <xm:sqref>M17:X22 M23 M24:X27 M28 X28 M29:X31</xm:sqref>
        </x14:conditionalFormatting>
        <x14:conditionalFormatting xmlns:xm="http://schemas.microsoft.com/office/excel/2006/main">
          <x14:cfRule type="expression" priority="177" id="{E81E6B43-134B-421F-A5BE-C2002A63701F}">
            <xm:f>'INFOS EXPOSANT - VALIDATION'!$C$22=3</xm:f>
            <x14:dxf>
              <font>
                <color theme="0"/>
              </font>
              <fill>
                <patternFill>
                  <bgColor theme="0"/>
                </patternFill>
              </fill>
            </x14:dxf>
          </x14:cfRule>
          <xm:sqref>M17:X27</xm:sqref>
        </x14:conditionalFormatting>
        <x14:conditionalFormatting xmlns:xm="http://schemas.microsoft.com/office/excel/2006/main">
          <x14:cfRule type="expression" priority="2" id="{D368DF10-2696-47EB-BAB7-C1B69B4CAE99}">
            <xm:f>'INFOS EXPOSANT - VALIDATION'!$C$22=11</xm:f>
            <x14:dxf>
              <font>
                <color theme="0"/>
              </font>
              <fill>
                <patternFill>
                  <bgColor theme="0"/>
                </patternFill>
              </fill>
              <border>
                <left/>
                <right/>
                <top/>
                <bottom/>
                <vertical/>
                <horizontal/>
              </border>
            </x14:dxf>
          </x14:cfRule>
          <xm:sqref>M17:X31</xm:sqref>
        </x14:conditionalFormatting>
        <x14:conditionalFormatting xmlns:xm="http://schemas.microsoft.com/office/excel/2006/main">
          <x14:cfRule type="expression" priority="178" id="{9C2102BB-DED8-4B4A-A6A1-796D616B9FBE}">
            <xm:f>'INFOS EXPOSANT - VALIDATION'!$C$22=2</xm:f>
            <x14:dxf>
              <font>
                <color theme="0"/>
              </font>
              <fill>
                <patternFill>
                  <bgColor theme="0"/>
                </patternFill>
              </fill>
            </x14:dxf>
          </x14:cfRule>
          <xm:sqref>M23:X27</xm:sqref>
        </x14:conditionalFormatting>
        <x14:conditionalFormatting xmlns:xm="http://schemas.microsoft.com/office/excel/2006/main">
          <x14:cfRule type="expression" priority="214" id="{B92897DF-27A2-4813-955D-6FF394720EA8}">
            <xm:f>'INFOS EXPOSANT - VALIDATION'!$C$22=3</xm:f>
            <x14:dxf>
              <font>
                <color theme="0"/>
              </font>
              <fill>
                <patternFill>
                  <bgColor theme="0"/>
                </patternFill>
              </fill>
            </x14:dxf>
          </x14:cfRule>
          <xm:sqref>M29:X31 M28 X28</xm:sqref>
        </x14:conditionalFormatting>
        <x14:conditionalFormatting xmlns:xm="http://schemas.microsoft.com/office/excel/2006/main">
          <x14:cfRule type="expression" priority="202" id="{8BDB10F3-0538-4A13-89FD-16F20EA53052}">
            <xm:f>'INFOS EXPOSANT - VALIDATION'!$C$22=1</xm:f>
            <x14:dxf>
              <font>
                <color theme="0"/>
              </font>
              <fill>
                <patternFill>
                  <bgColor theme="0"/>
                </patternFill>
              </fill>
              <border>
                <left/>
                <right/>
                <top/>
                <bottom/>
                <vertical/>
                <horizontal/>
              </border>
            </x14:dxf>
          </x14:cfRule>
          <xm:sqref>N12:R12 A28:E28 N28:R28</xm:sqref>
        </x14:conditionalFormatting>
        <x14:conditionalFormatting xmlns:xm="http://schemas.microsoft.com/office/excel/2006/main">
          <x14:cfRule type="expression" priority="201" id="{B9A70101-ACA0-4CB0-908A-40B8AAAB7616}">
            <xm:f>'INFOS EXPOSANT - VALIDATION'!$C$22=2</xm:f>
            <x14:dxf>
              <font>
                <color theme="0"/>
              </font>
              <fill>
                <patternFill>
                  <bgColor theme="0"/>
                </patternFill>
              </fill>
              <border>
                <left/>
                <right/>
                <top/>
                <bottom/>
                <vertical/>
                <horizontal/>
              </border>
            </x14:dxf>
          </x14:cfRule>
          <xm:sqref>N12:R12 N28:R28</xm:sqref>
        </x14:conditionalFormatting>
        <x14:conditionalFormatting xmlns:xm="http://schemas.microsoft.com/office/excel/2006/main">
          <x14:cfRule type="expression" priority="200" id="{17C49748-0EB5-40E6-B46D-F2DC6DB8886F}">
            <xm:f>'INFOS EXPOSANT - VALIDATION'!$C$22=3</xm:f>
            <x14:dxf>
              <font>
                <color theme="0"/>
              </font>
              <fill>
                <patternFill>
                  <bgColor theme="0"/>
                </patternFill>
              </fill>
              <border>
                <left/>
                <right/>
                <top/>
                <bottom/>
                <vertical/>
                <horizontal/>
              </border>
            </x14:dxf>
          </x14:cfRule>
          <xm:sqref>N28:R28</xm:sqref>
        </x14:conditionalFormatting>
        <x14:conditionalFormatting xmlns:xm="http://schemas.microsoft.com/office/excel/2006/main">
          <x14:cfRule type="expression" priority="181" id="{20D2073A-DAA1-4DE3-B171-D1D3B0FB637C}">
            <xm:f>'INFOS EXPOSANT - VALIDATION'!$C$22=1</xm:f>
            <x14:dxf>
              <font>
                <color theme="0"/>
              </font>
              <fill>
                <patternFill>
                  <bgColor theme="0"/>
                </patternFill>
              </fill>
            </x14:dxf>
          </x14:cfRule>
          <xm:sqref>N7:X7</xm:sqref>
        </x14:conditionalFormatting>
        <x14:conditionalFormatting xmlns:xm="http://schemas.microsoft.com/office/excel/2006/main">
          <x14:cfRule type="expression" priority="180" id="{96C3B401-2EF4-4581-8B84-BB9C74EB0673}">
            <xm:f>'INFOS EXPOSANT - VALIDATION'!$C$22=1</xm:f>
            <x14:dxf>
              <font>
                <color theme="0"/>
              </font>
              <fill>
                <patternFill>
                  <bgColor theme="0"/>
                </patternFill>
              </fill>
            </x14:dxf>
          </x14:cfRule>
          <xm:sqref>N23:X23</xm:sqref>
        </x14:conditionalFormatting>
        <x14:conditionalFormatting xmlns:xm="http://schemas.microsoft.com/office/excel/2006/main">
          <x14:cfRule type="expression" priority="380" id="{05DC4317-FDFE-463D-BA84-7391F2F50409}">
            <xm:f>'INFOS EXPOSANT - VALIDATION'!$C$22=8</xm:f>
            <x14:dxf>
              <border>
                <left/>
                <right/>
                <top/>
                <bottom/>
                <vertical/>
                <horizontal/>
              </border>
            </x14:dxf>
          </x14:cfRule>
          <x14:cfRule type="expression" priority="381" id="{D9A07442-25D7-43F1-9DBF-BA8A0BA7888A}">
            <xm:f>'INFOS EXPOSANT - VALIDATION'!$C$22=7</xm:f>
            <x14:dxf>
              <border>
                <left/>
                <right/>
                <top/>
                <bottom/>
                <vertical/>
                <horizontal/>
              </border>
            </x14:dxf>
          </x14:cfRule>
          <x14:cfRule type="expression" priority="382" id="{BD24B75D-007B-42DD-9F52-E4B414C7F817}">
            <xm:f>'INFOS EXPOSANT - VALIDATION'!$C$22=6</xm:f>
            <x14:dxf>
              <border>
                <left/>
                <right/>
                <top/>
                <bottom/>
                <vertical/>
                <horizontal/>
              </border>
            </x14:dxf>
          </x14:cfRule>
          <x14:cfRule type="expression" priority="383" id="{93DCB577-3869-442A-A9D3-E7CB2F6844AC}">
            <xm:f>'INFOS EXPOSANT - VALIDATION'!$C$22=5</xm:f>
            <x14:dxf>
              <border>
                <left/>
                <right/>
                <top/>
                <bottom/>
                <vertical/>
                <horizontal/>
              </border>
            </x14:dxf>
          </x14:cfRule>
          <x14:cfRule type="expression" priority="384" id="{E8099841-842C-42E4-BB01-9FCBD4E7E89A}">
            <xm:f>'INFOS EXPOSANT - VALIDATION'!$C$22=4</xm:f>
            <x14:dxf>
              <border>
                <left/>
                <right/>
                <top/>
                <bottom/>
                <vertical/>
                <horizontal/>
              </border>
            </x14:dxf>
          </x14:cfRule>
          <x14:cfRule type="expression" priority="385" id="{2453B259-5A5C-4420-887B-54D8891C77DA}">
            <xm:f>'INFOS EXPOSANT - VALIDATION'!$C$22=3</xm:f>
            <x14:dxf>
              <border>
                <left/>
                <right/>
                <top/>
                <bottom/>
                <vertical/>
                <horizontal/>
              </border>
            </x14:dxf>
          </x14:cfRule>
          <x14:cfRule type="expression" priority="386" id="{F40B8E66-13FE-45B3-AE79-9AF6E10F2B1B}">
            <xm:f>'INFOS EXPOSANT - VALIDATION'!$C$22=2</xm:f>
            <x14:dxf>
              <border>
                <left/>
                <right/>
                <top/>
                <bottom/>
                <vertical/>
                <horizontal/>
              </border>
            </x14:dxf>
          </x14:cfRule>
          <x14:cfRule type="expression" priority="469" id="{33F2E6E4-F51A-48D0-9ADA-001B64415168}">
            <xm:f>'INFOS EXPOSANT - VALIDATION'!$C$22="de 1 à 4 chats"</xm:f>
            <x14:dxf>
              <font>
                <color theme="0"/>
              </font>
            </x14:dxf>
          </x14:cfRule>
          <x14:cfRule type="expression" priority="387" id="{75283B0D-4E82-4428-8CA5-4269B07C7BE8}">
            <xm:f>'INFOS EXPOSANT - VALIDATION'!$C$22=1</xm:f>
            <x14:dxf>
              <border>
                <left/>
                <right/>
                <top/>
                <bottom/>
                <vertical/>
                <horizontal/>
              </border>
            </x14:dxf>
          </x14:cfRule>
          <x14:cfRule type="expression" priority="468" id="{AFD1EF2B-2A23-41EE-BA04-4C139168395C}">
            <xm:f>'INFOS EXPOSANT - VALIDATION'!$C$22="de 5 à 8 chats"</xm:f>
            <x14:dxf>
              <font>
                <color theme="0"/>
              </font>
            </x14:dxf>
          </x14:cfRule>
          <xm:sqref>Y1:XFD31 A32:XFD1048576</xm:sqref>
        </x14:conditionalFormatting>
        <x14:conditionalFormatting xmlns:xm="http://schemas.microsoft.com/office/excel/2006/main">
          <x14:cfRule type="expression" priority="327" id="{41A8B21D-4A93-4760-A3F8-A9B7471BBC04}">
            <xm:f>'INFOS EXPOSANT - VALIDATION'!$C$22=""</xm:f>
            <x14:dxf>
              <font>
                <color theme="0"/>
              </font>
              <fill>
                <patternFill>
                  <bgColor theme="0"/>
                </patternFill>
              </fill>
            </x14:dxf>
          </x14:cfRule>
          <x14:cfRule type="expression" priority="313" id="{99BD8441-CF51-4808-9CA9-7BD3135839BA}">
            <xm:f>'INFOS EXPOSANT - VALIDATION'!$C$22=2</xm:f>
            <x14:dxf>
              <font>
                <color theme="0"/>
              </font>
              <fill>
                <patternFill>
                  <bgColor theme="0"/>
                </patternFill>
              </fill>
            </x14:dxf>
          </x14:cfRule>
          <x14:cfRule type="expression" priority="311" id="{8669B6F6-BB39-4379-86C6-D4063ED5C9A2}">
            <xm:f>'INFOS EXPOSANT - VALIDATION'!$C$22=4</xm:f>
            <x14:dxf>
              <font>
                <color theme="0"/>
              </font>
              <fill>
                <patternFill>
                  <bgColor theme="0"/>
                </patternFill>
              </fill>
            </x14:dxf>
          </x14:cfRule>
          <x14:cfRule type="expression" priority="310" id="{EAA9D57F-2EC8-4058-A3DA-AC05FE75FE2D}">
            <xm:f>'INFOS EXPOSANT - VALIDATION'!$C$22=5</xm:f>
            <x14:dxf>
              <font>
                <color theme="0"/>
              </font>
              <fill>
                <patternFill>
                  <bgColor theme="0"/>
                </patternFill>
              </fill>
            </x14:dxf>
          </x14:cfRule>
          <x14:cfRule type="expression" priority="309" id="{A49A8964-704D-40C4-B981-8143AD5FBA0B}">
            <xm:f>'INFOS EXPOSANT - VALIDATION'!$C$22=6</xm:f>
            <x14:dxf>
              <font>
                <color theme="0"/>
              </font>
              <fill>
                <patternFill>
                  <bgColor theme="0"/>
                </patternFill>
              </fill>
            </x14:dxf>
          </x14:cfRule>
          <x14:cfRule type="expression" priority="308" id="{9E739B8C-E11C-4C6D-A542-AFA425533EBB}">
            <xm:f>'INFOS EXPOSANT - VALIDATION'!$C$22=7</xm:f>
            <x14:dxf>
              <font>
                <color theme="0"/>
              </font>
              <fill>
                <patternFill>
                  <bgColor theme="0"/>
                </patternFill>
              </fill>
            </x14:dxf>
          </x14:cfRule>
          <x14:cfRule type="expression" priority="307" id="{878A5FC4-16C5-406F-A83E-3D506F983323}">
            <xm:f>'INFOS EXPOSANT - VALIDATION'!$C$22=8</xm:f>
            <x14:dxf>
              <font>
                <color theme="0"/>
              </font>
              <fill>
                <patternFill>
                  <bgColor theme="0"/>
                </patternFill>
              </fill>
            </x14:dxf>
          </x14:cfRule>
          <x14:cfRule type="expression" priority="329" id="{125C5393-D08C-481A-B2B5-D065614BCAB5}">
            <xm:f>'INFOS EXPOSANT - VALIDATION'!$C$9=""</xm:f>
            <x14:dxf>
              <font>
                <color theme="0"/>
              </font>
            </x14:dxf>
          </x14:cfRule>
          <x14:cfRule type="expression" priority="328" id="{C152D2F3-EDEA-4430-B79A-FAC875A649DF}">
            <xm:f>'INFOS EXPOSANT - VALIDATION'!$C$16=""</xm:f>
            <x14:dxf>
              <font>
                <color theme="0"/>
              </font>
              <fill>
                <patternFill>
                  <bgColor theme="0"/>
                </patternFill>
              </fill>
            </x14:dxf>
          </x14:cfRule>
          <x14:cfRule type="expression" priority="312" id="{F4A62112-8BF9-45B7-A870-5B9998ADE790}">
            <xm:f>'INFOS EXPOSANT - VALIDATION'!$C$22=3</xm:f>
            <x14:dxf>
              <font>
                <color theme="0"/>
              </font>
              <fill>
                <patternFill>
                  <bgColor theme="0"/>
                </patternFill>
              </fill>
            </x14:dxf>
          </x14:cfRule>
          <xm:sqref>Y1:XFD31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FEEF024A-7364-415E-B1CC-8EF6E86F6925}">
          <x14:formula1>
            <xm:f>LISTES!$C$2:$C$15</xm:f>
          </x14:formula1>
          <xm:sqref>D14:E14 W30:X30 T30:U30 Q30:R30 J30:K30 G30:H30 D30:E30 W14:X14 T14:U14 Q14:R14 J14:K14 G14:H14</xm:sqref>
        </x14:dataValidation>
        <x14:dataValidation type="list" allowBlank="1" showInputMessage="1" showErrorMessage="1" xr:uid="{6877628C-ACD0-4798-BC13-86EF04040326}">
          <x14:formula1>
            <xm:f>LISTES!$D$2:$D$19</xm:f>
          </x14:formula1>
          <xm:sqref>H2:K2 U18:X18 H18:K18 U2:X2</xm:sqref>
        </x14:dataValidation>
        <x14:dataValidation type="list" allowBlank="1" showInputMessage="1" showErrorMessage="1" xr:uid="{AAAC414B-07BD-479F-A769-8395EB9F0C57}">
          <x14:formula1>
            <xm:f>LISTES!$I$2:$I$3</xm:f>
          </x14:formula1>
          <xm:sqref>P29 E15 R15 R31 E31 C13 C29 P13</xm:sqref>
        </x14:dataValidation>
        <x14:dataValidation type="list" allowBlank="1" showInputMessage="1" showErrorMessage="1" xr:uid="{1E953339-3197-4FFB-91C7-C40057FFD09F}">
          <x14:formula1>
            <xm:f>LISTES!$A$2:$A$73</xm:f>
          </x14:formula1>
          <xm:sqref>C2:F2 P18:S18 C18:F18 P2:S2</xm:sqref>
        </x14:dataValidation>
        <x14:dataValidation type="list" allowBlank="1" showInputMessage="1" showErrorMessage="1" xr:uid="{28C424CB-FFD7-4D85-870D-9068DCFF335F}">
          <x14:formula1>
            <xm:f>LISTES!$N$2:$N$5</xm:f>
          </x14:formula1>
          <xm:sqref>I4:K4 V20:X20 I20:K20 V4:X4</xm:sqref>
        </x14:dataValidation>
        <x14:dataValidation type="list" allowBlank="1" showInputMessage="1" showErrorMessage="1" xr:uid="{4E03FA4E-8B46-4A95-AB83-FB13C6637F96}">
          <x14:formula1>
            <xm:f>LISTES!$P$2:$P$217</xm:f>
          </x14:formula1>
          <xm:sqref>J11 W11 J27 K11:K12 K27:K28 X11:X12 X27:X28 W27</xm:sqref>
        </x14:dataValidation>
        <x14:dataValidation type="list" allowBlank="1" showInputMessage="1" showErrorMessage="1" xr:uid="{D04AD708-54B0-41C9-81E4-D86AD2683D5E}">
          <x14:formula1>
            <xm:f>'COULEURS ET CODE EMS'!$B$2:$B$4694</xm:f>
          </x14:formula1>
          <xm:sqref>P6:X6 C6:K6 C22:K22 P22:X22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496D-3914-45A3-A2D0-F63E14FCBE99}">
  <sheetPr codeName="Feuil3">
    <tabColor rgb="FF00B0F0"/>
  </sheetPr>
  <dimension ref="A1:M21"/>
  <sheetViews>
    <sheetView workbookViewId="0">
      <pane ySplit="23" topLeftCell="A24" activePane="bottomLeft" state="frozen"/>
      <selection pane="bottomLeft" activeCell="A20" sqref="A20:F20"/>
    </sheetView>
  </sheetViews>
  <sheetFormatPr baseColWidth="10" defaultRowHeight="15" x14ac:dyDescent="0.25"/>
  <cols>
    <col min="12" max="12" width="11.42578125" customWidth="1"/>
  </cols>
  <sheetData>
    <row r="1" spans="1:13" ht="24" x14ac:dyDescent="0.25">
      <c r="A1" s="304" t="s">
        <v>4035</v>
      </c>
      <c r="B1" s="305"/>
      <c r="C1" s="305"/>
      <c r="D1" s="305"/>
      <c r="E1" s="305"/>
      <c r="F1" s="306"/>
      <c r="H1" s="307" t="s">
        <v>9969</v>
      </c>
      <c r="I1" s="308"/>
      <c r="J1" s="308"/>
      <c r="K1" s="308"/>
      <c r="L1" s="308"/>
      <c r="M1" s="309"/>
    </row>
    <row r="2" spans="1:13" ht="54" x14ac:dyDescent="0.25">
      <c r="A2" s="310" t="s">
        <v>4402</v>
      </c>
      <c r="B2" s="311"/>
      <c r="C2" s="63" t="s">
        <v>4401</v>
      </c>
      <c r="D2" s="20" t="s">
        <v>4048</v>
      </c>
      <c r="E2" s="20" t="s">
        <v>4049</v>
      </c>
      <c r="F2" s="20" t="s">
        <v>4050</v>
      </c>
      <c r="H2" s="310" t="s">
        <v>4402</v>
      </c>
      <c r="I2" s="311"/>
      <c r="J2" s="63" t="s">
        <v>4401</v>
      </c>
      <c r="K2" s="20" t="s">
        <v>4048</v>
      </c>
      <c r="L2" s="20" t="s">
        <v>4049</v>
      </c>
      <c r="M2" s="20" t="s">
        <v>4050</v>
      </c>
    </row>
    <row r="3" spans="1:13" ht="21" x14ac:dyDescent="0.25">
      <c r="A3" s="10" t="s">
        <v>4051</v>
      </c>
      <c r="B3" s="96">
        <f>'CHATS 1 à 4'!Z79</f>
        <v>0</v>
      </c>
      <c r="C3" s="312">
        <f>'CHATS 1 à 4'!AA79+'CHATS 5 à 8'!AA79+'CHATS 9 à 12'!AA79</f>
        <v>0</v>
      </c>
      <c r="D3" s="313">
        <f>CONFORMITÉ!M3</f>
        <v>0</v>
      </c>
      <c r="E3" s="313">
        <f>'INFOS EXPOSANT - VALIDATION'!C24</f>
        <v>0</v>
      </c>
      <c r="F3" s="313">
        <v>1</v>
      </c>
      <c r="H3" s="10" t="s">
        <v>4051</v>
      </c>
      <c r="I3" s="96">
        <f>'CHATS 1 à 4'!Z81</f>
        <v>0</v>
      </c>
      <c r="J3" s="313">
        <f>'CHATS 1 à 4'!AA81+'CHATS 5 à 8'!AA81+'CHATS 9 à 12'!AA81</f>
        <v>0</v>
      </c>
      <c r="K3" s="313">
        <f>CONFORMITÉ!M3</f>
        <v>0</v>
      </c>
      <c r="L3" s="313">
        <f>'INFOS EXPOSANT - VALIDATION'!C24</f>
        <v>0</v>
      </c>
      <c r="M3" s="313">
        <v>1</v>
      </c>
    </row>
    <row r="4" spans="1:13" ht="21" x14ac:dyDescent="0.25">
      <c r="A4" s="10" t="s">
        <v>4052</v>
      </c>
      <c r="B4" s="96">
        <f>'CHATS 5 à 8'!Z79</f>
        <v>0</v>
      </c>
      <c r="C4" s="313"/>
      <c r="D4" s="313"/>
      <c r="E4" s="313"/>
      <c r="F4" s="313"/>
      <c r="H4" s="10" t="s">
        <v>4052</v>
      </c>
      <c r="I4" s="96">
        <f>'CHATS 5 à 8'!Z81</f>
        <v>0</v>
      </c>
      <c r="J4" s="313"/>
      <c r="K4" s="313"/>
      <c r="L4" s="313"/>
      <c r="M4" s="313"/>
    </row>
    <row r="5" spans="1:13" ht="21" x14ac:dyDescent="0.25">
      <c r="A5" s="10" t="s">
        <v>4053</v>
      </c>
      <c r="B5" s="96">
        <f>'CHATS 9 à 12'!Z79</f>
        <v>0</v>
      </c>
      <c r="C5" s="313"/>
      <c r="D5" s="313"/>
      <c r="E5" s="313"/>
      <c r="F5" s="313"/>
      <c r="H5" s="10" t="s">
        <v>4053</v>
      </c>
      <c r="I5" s="96">
        <f>'CHATS 9 à 12'!Z81</f>
        <v>0</v>
      </c>
      <c r="J5" s="313"/>
      <c r="K5" s="313"/>
      <c r="L5" s="313"/>
      <c r="M5" s="313"/>
    </row>
    <row r="6" spans="1:13" ht="21" x14ac:dyDescent="0.25">
      <c r="A6" s="18" t="s">
        <v>4054</v>
      </c>
      <c r="B6" s="11">
        <f>B3*45+B4*39+B5*34</f>
        <v>0</v>
      </c>
      <c r="C6" s="11">
        <f>C3*0</f>
        <v>0</v>
      </c>
      <c r="D6" s="11">
        <f>D3*10</f>
        <v>0</v>
      </c>
      <c r="E6" s="11">
        <f>E3*5</f>
        <v>0</v>
      </c>
      <c r="F6" s="11">
        <f>F3*8</f>
        <v>8</v>
      </c>
      <c r="H6" s="18" t="s">
        <v>4054</v>
      </c>
      <c r="I6" s="11">
        <f>I3*52+I4*48+I5*45</f>
        <v>0</v>
      </c>
      <c r="J6" s="11">
        <f>J3*15</f>
        <v>0</v>
      </c>
      <c r="K6" s="11">
        <f>K3*15</f>
        <v>0</v>
      </c>
      <c r="L6" s="11">
        <f>L3*15</f>
        <v>0</v>
      </c>
      <c r="M6" s="11">
        <f>M3*10</f>
        <v>10</v>
      </c>
    </row>
    <row r="7" spans="1:13" ht="26.25" x14ac:dyDescent="0.25">
      <c r="A7" s="19" t="s">
        <v>4055</v>
      </c>
      <c r="B7" s="314">
        <f>SUM(B6:F6)</f>
        <v>8</v>
      </c>
      <c r="C7" s="314"/>
      <c r="D7" s="314"/>
      <c r="E7" s="314"/>
      <c r="F7" s="314"/>
      <c r="H7" s="19" t="s">
        <v>4055</v>
      </c>
      <c r="I7" s="314">
        <f>SUM(I6:M6)</f>
        <v>10</v>
      </c>
      <c r="J7" s="314"/>
      <c r="K7" s="314"/>
      <c r="L7" s="314"/>
      <c r="M7" s="314"/>
    </row>
    <row r="8" spans="1:13" ht="18.75" x14ac:dyDescent="0.3">
      <c r="K8" s="8"/>
      <c r="L8" s="8"/>
      <c r="M8" s="8"/>
    </row>
    <row r="9" spans="1:13" ht="24" x14ac:dyDescent="0.3">
      <c r="A9" s="21">
        <f>B3+B4+B5+C3</f>
        <v>0</v>
      </c>
      <c r="B9" s="22" t="s">
        <v>4386</v>
      </c>
      <c r="H9" s="21">
        <f>I3+I4+I5+J3</f>
        <v>0</v>
      </c>
      <c r="I9" s="22" t="s">
        <v>4386</v>
      </c>
      <c r="J9" s="8"/>
      <c r="K9" s="8"/>
      <c r="L9" s="8"/>
      <c r="M9" s="8"/>
    </row>
    <row r="10" spans="1:13" x14ac:dyDescent="0.25">
      <c r="A10" s="299" t="str">
        <f>IF(A9&gt;12,"ATTENTION! Le nombre de chats ne peut être supérieur à 12"," ")</f>
        <v xml:space="preserve"> </v>
      </c>
      <c r="B10" s="299"/>
      <c r="C10" s="299"/>
      <c r="D10" s="299"/>
      <c r="E10" s="299"/>
      <c r="F10" s="299"/>
      <c r="H10" s="299" t="str">
        <f>IF(H9&gt;12,"ATTENTION! Le nombre de chats ne peut être supérieur à 12"," ")</f>
        <v xml:space="preserve"> </v>
      </c>
      <c r="I10" s="299"/>
      <c r="J10" s="299"/>
      <c r="K10" s="299"/>
      <c r="L10" s="299"/>
      <c r="M10" s="299"/>
    </row>
    <row r="11" spans="1:13" ht="18.75" x14ac:dyDescent="0.3">
      <c r="H11" s="8"/>
      <c r="I11" s="8"/>
      <c r="J11" s="8"/>
      <c r="K11" s="8"/>
      <c r="L11" s="8"/>
      <c r="M11" s="8"/>
    </row>
    <row r="12" spans="1:13" ht="18.75" x14ac:dyDescent="0.3">
      <c r="A12" s="301" t="s">
        <v>4391</v>
      </c>
      <c r="B12" s="301"/>
      <c r="C12" s="301"/>
      <c r="D12" s="301"/>
      <c r="E12" s="59"/>
      <c r="F12" s="8"/>
      <c r="H12" s="295" t="s">
        <v>4034</v>
      </c>
      <c r="I12" s="296"/>
      <c r="J12" s="296"/>
      <c r="K12" s="296"/>
      <c r="L12" s="297"/>
      <c r="M12" s="8"/>
    </row>
    <row r="13" spans="1:13" ht="18.75" x14ac:dyDescent="0.3">
      <c r="A13" s="8"/>
      <c r="B13" s="8"/>
      <c r="C13" s="8"/>
      <c r="D13" s="8"/>
      <c r="E13" s="8"/>
      <c r="F13" s="8"/>
      <c r="H13" s="298"/>
      <c r="I13" s="298"/>
      <c r="J13" s="298"/>
      <c r="K13" s="76" t="s">
        <v>4035</v>
      </c>
      <c r="L13" s="75" t="s">
        <v>4036</v>
      </c>
      <c r="M13" s="8"/>
    </row>
    <row r="14" spans="1:13" ht="21" x14ac:dyDescent="0.35">
      <c r="A14" s="8"/>
      <c r="B14" s="300" t="s">
        <v>4388</v>
      </c>
      <c r="C14" s="300"/>
      <c r="D14" s="300"/>
      <c r="E14" s="59"/>
      <c r="F14" s="8"/>
      <c r="H14" s="294" t="s">
        <v>4037</v>
      </c>
      <c r="I14" s="294"/>
      <c r="J14" s="294"/>
      <c r="K14" s="11">
        <v>8</v>
      </c>
      <c r="L14" s="11">
        <v>10</v>
      </c>
      <c r="M14" s="8"/>
    </row>
    <row r="15" spans="1:13" ht="21" x14ac:dyDescent="0.3">
      <c r="A15" s="8"/>
      <c r="B15" s="8"/>
      <c r="C15" s="8"/>
      <c r="D15" s="8"/>
      <c r="E15" s="8"/>
      <c r="F15" s="8"/>
      <c r="H15" s="294" t="s">
        <v>4038</v>
      </c>
      <c r="I15" s="294"/>
      <c r="J15" s="294"/>
      <c r="K15" s="11">
        <v>45</v>
      </c>
      <c r="L15" s="11">
        <v>52</v>
      </c>
      <c r="M15" s="8"/>
    </row>
    <row r="16" spans="1:13" ht="21" x14ac:dyDescent="0.35">
      <c r="A16" s="8"/>
      <c r="B16" s="300" t="s">
        <v>4389</v>
      </c>
      <c r="C16" s="300"/>
      <c r="D16" s="300"/>
      <c r="E16" s="59"/>
      <c r="F16" s="8"/>
      <c r="H16" s="294" t="s">
        <v>4039</v>
      </c>
      <c r="I16" s="294"/>
      <c r="J16" s="294"/>
      <c r="K16" s="11">
        <v>39</v>
      </c>
      <c r="L16" s="11">
        <v>48</v>
      </c>
      <c r="M16" s="8"/>
    </row>
    <row r="17" spans="1:13" ht="21" x14ac:dyDescent="0.3">
      <c r="A17" s="8"/>
      <c r="B17" s="8"/>
      <c r="C17" s="8"/>
      <c r="D17" s="8"/>
      <c r="E17" s="8"/>
      <c r="F17" s="8"/>
      <c r="H17" s="294" t="s">
        <v>4040</v>
      </c>
      <c r="I17" s="294"/>
      <c r="J17" s="294"/>
      <c r="K17" s="11">
        <v>34</v>
      </c>
      <c r="L17" s="11">
        <v>45</v>
      </c>
      <c r="M17" s="8"/>
    </row>
    <row r="18" spans="1:13" ht="21" x14ac:dyDescent="0.3">
      <c r="A18" s="302" t="str">
        <f>IF(E16="OUI","MERCI! VOUS POUVEZ TERMINER VOTRE INSCRIPTION ET PROCÉDER AU PAIEMENT","Adressez un mail à contact@afr974.com")</f>
        <v>Adressez un mail à contact@afr974.com</v>
      </c>
      <c r="B18" s="302"/>
      <c r="C18" s="302"/>
      <c r="D18" s="302"/>
      <c r="E18" s="302"/>
      <c r="F18" s="302"/>
      <c r="H18" s="294" t="s">
        <v>4041</v>
      </c>
      <c r="I18" s="294"/>
      <c r="J18" s="294"/>
      <c r="K18" s="11">
        <v>10</v>
      </c>
      <c r="L18" s="11">
        <v>15</v>
      </c>
      <c r="M18" s="8"/>
    </row>
    <row r="19" spans="1:13" ht="21" x14ac:dyDescent="0.3">
      <c r="A19" s="302"/>
      <c r="B19" s="302"/>
      <c r="C19" s="302"/>
      <c r="D19" s="302"/>
      <c r="E19" s="302"/>
      <c r="F19" s="302"/>
      <c r="G19" s="8"/>
      <c r="H19" s="294" t="s">
        <v>4042</v>
      </c>
      <c r="I19" s="294"/>
      <c r="J19" s="294"/>
      <c r="K19" s="11">
        <v>0</v>
      </c>
      <c r="L19" s="11">
        <v>15</v>
      </c>
      <c r="M19" s="8"/>
    </row>
    <row r="20" spans="1:13" ht="21" x14ac:dyDescent="0.3">
      <c r="A20" s="303" t="str">
        <f>IF(A18="MERCI! VOUS POUVEZ TERMINER VOTRE INSCRIPTION ET PROCÉDER AU PAIEMENT","RETOUR SUR L'ONGLET INFOS EXPOSANT"," ")</f>
        <v xml:space="preserve"> </v>
      </c>
      <c r="B20" s="303"/>
      <c r="C20" s="303"/>
      <c r="D20" s="303"/>
      <c r="E20" s="303"/>
      <c r="F20" s="303"/>
      <c r="G20" s="8"/>
      <c r="H20" s="294" t="s">
        <v>4043</v>
      </c>
      <c r="I20" s="294"/>
      <c r="J20" s="294"/>
      <c r="K20" s="11">
        <v>5</v>
      </c>
      <c r="L20" s="11">
        <v>15</v>
      </c>
      <c r="M20" s="8"/>
    </row>
    <row r="21" spans="1:13" ht="21" x14ac:dyDescent="0.3">
      <c r="A21" s="8"/>
      <c r="B21" s="8"/>
      <c r="C21" s="8"/>
      <c r="D21" s="8"/>
      <c r="E21" s="8"/>
      <c r="F21" s="8"/>
      <c r="G21" s="8"/>
      <c r="H21" s="294" t="s">
        <v>4044</v>
      </c>
      <c r="I21" s="294"/>
      <c r="J21" s="294"/>
      <c r="K21" s="11" t="s">
        <v>3901</v>
      </c>
      <c r="L21" s="11">
        <v>30</v>
      </c>
      <c r="M21" s="8"/>
    </row>
  </sheetData>
  <sheetProtection algorithmName="SHA-512" hashValue="VmPyIOrxtGf9JdYjcdJZRbK5cJxrRmNORLt3OWhtYh28FNuVFWk1LDd/ZEWoSyRx8XveuXYW0semLZteKqcW6g==" saltValue="auwG869b7mARwf8v9kP8Bg==" spinCount="100000" sheet="1" objects="1" scenarios="1"/>
  <mergeCells count="31">
    <mergeCell ref="A20:F20"/>
    <mergeCell ref="A1:F1"/>
    <mergeCell ref="H1:M1"/>
    <mergeCell ref="A2:B2"/>
    <mergeCell ref="H2:I2"/>
    <mergeCell ref="C3:C5"/>
    <mergeCell ref="D3:D5"/>
    <mergeCell ref="E3:E5"/>
    <mergeCell ref="F3:F5"/>
    <mergeCell ref="J3:J5"/>
    <mergeCell ref="K3:K5"/>
    <mergeCell ref="L3:L5"/>
    <mergeCell ref="M3:M5"/>
    <mergeCell ref="B7:F7"/>
    <mergeCell ref="I7:M7"/>
    <mergeCell ref="A10:F10"/>
    <mergeCell ref="H10:M10"/>
    <mergeCell ref="H18:J18"/>
    <mergeCell ref="B14:D14"/>
    <mergeCell ref="B16:D16"/>
    <mergeCell ref="A12:D12"/>
    <mergeCell ref="A18:F19"/>
    <mergeCell ref="H19:J19"/>
    <mergeCell ref="H20:J20"/>
    <mergeCell ref="H21:J21"/>
    <mergeCell ref="H12:L12"/>
    <mergeCell ref="H13:J13"/>
    <mergeCell ref="H14:J14"/>
    <mergeCell ref="H15:J15"/>
    <mergeCell ref="H16:J16"/>
    <mergeCell ref="H17:J17"/>
  </mergeCells>
  <conditionalFormatting sqref="A18">
    <cfRule type="expression" dxfId="35" priority="10">
      <formula>$E$16=""</formula>
    </cfRule>
    <cfRule type="expression" dxfId="34" priority="11">
      <formula>$E$16="NON"</formula>
    </cfRule>
  </conditionalFormatting>
  <conditionalFormatting sqref="A10:F10">
    <cfRule type="cellIs" dxfId="31" priority="69" operator="equal">
      <formula>"ATTENTION! Le nombre de chats ne peut être supérieur à 12"</formula>
    </cfRule>
  </conditionalFormatting>
  <conditionalFormatting sqref="A14:F17 A18">
    <cfRule type="expression" dxfId="30" priority="9">
      <formula>$E$12&lt;&gt;"OUI"</formula>
    </cfRule>
  </conditionalFormatting>
  <conditionalFormatting sqref="A20:F20">
    <cfRule type="expression" dxfId="29" priority="5">
      <formula>$E$16&lt;&gt;"OUI"</formula>
    </cfRule>
    <cfRule type="expression" dxfId="28" priority="6">
      <formula>$A$20=""</formula>
    </cfRule>
  </conditionalFormatting>
  <conditionalFormatting sqref="B16:E16">
    <cfRule type="expression" dxfId="23" priority="16">
      <formula>$E$14&lt;&gt;"OUI"</formula>
    </cfRule>
  </conditionalFormatting>
  <conditionalFormatting sqref="B3:F5">
    <cfRule type="expression" dxfId="21" priority="54">
      <formula>$C$16="NON"</formula>
    </cfRule>
  </conditionalFormatting>
  <conditionalFormatting sqref="E12">
    <cfRule type="expression" dxfId="18" priority="7">
      <formula>$E$12="NON"</formula>
    </cfRule>
    <cfRule type="expression" dxfId="17" priority="8">
      <formula>$E$12="OUI"</formula>
    </cfRule>
  </conditionalFormatting>
  <conditionalFormatting sqref="E14">
    <cfRule type="expression" dxfId="16" priority="14">
      <formula>$E$14="OUI"</formula>
    </cfRule>
    <cfRule type="expression" dxfId="15" priority="15">
      <formula>$E$14="NON"</formula>
    </cfRule>
  </conditionalFormatting>
  <conditionalFormatting sqref="E16">
    <cfRule type="expression" dxfId="14" priority="12">
      <formula>$E$16="NON"</formula>
    </cfRule>
    <cfRule type="expression" dxfId="13" priority="13">
      <formula>$E$16="OUI"</formula>
    </cfRule>
  </conditionalFormatting>
  <conditionalFormatting sqref="H10:M10">
    <cfRule type="cellIs" dxfId="9" priority="68" operator="equal">
      <formula>"ATTENTION! Le nombre de chats ne peut être supérieur à 12"</formula>
    </cfRule>
  </conditionalFormatting>
  <conditionalFormatting sqref="I3:M5">
    <cfRule type="expression" dxfId="8" priority="61">
      <formula>$C$16="OUI"</formula>
    </cfRule>
  </conditionalFormatting>
  <dataValidations count="2">
    <dataValidation type="custom" allowBlank="1" showInputMessage="1" showErrorMessage="1" sqref="M3:M5 F3:F5" xr:uid="{17AC7343-4AFB-41BE-89FB-6A6EB620533A}">
      <formula1>F3=1</formula1>
    </dataValidation>
    <dataValidation type="custom" allowBlank="1" showInputMessage="1" showErrorMessage="1" sqref="I3:I5 B3:B5" xr:uid="{170322E4-0E22-4DD7-9290-7D4612F7F96B}">
      <formula1>B3&lt;=4</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9" id="{3EFF72FF-8754-48FC-9299-ED85FC5820D8}">
            <xm:f>'INFOS EXPOSANT - VALIDATION'!$C$16="NON"</xm:f>
            <x14:dxf>
              <fill>
                <patternFill>
                  <bgColor theme="1" tint="4.9989318521683403E-2"/>
                </patternFill>
              </fill>
            </x14:dxf>
          </x14:cfRule>
          <xm:sqref>A9:C9</xm:sqref>
        </x14:conditionalFormatting>
        <x14:conditionalFormatting xmlns:xm="http://schemas.microsoft.com/office/excel/2006/main">
          <x14:cfRule type="expression" priority="1" id="{38397F7D-6418-42EF-B5CE-6CA244A6EF2B}">
            <xm:f>'INFOS EXPOSANT - VALIDATION'!$C$16="NON"</xm:f>
            <x14:dxf>
              <font>
                <color theme="1"/>
              </font>
              <fill>
                <patternFill>
                  <bgColor theme="1" tint="4.9989318521683403E-2"/>
                </patternFill>
              </fill>
            </x14:dxf>
          </x14:cfRule>
          <xm:sqref>A1:F2 A3:A7</xm:sqref>
        </x14:conditionalFormatting>
        <x14:conditionalFormatting xmlns:xm="http://schemas.microsoft.com/office/excel/2006/main">
          <x14:cfRule type="expression" priority="4" id="{D2AE8BD2-DF17-4457-84E5-0C5C749CD907}">
            <xm:f>'INFOS EXPOSANT - VALIDATION'!$C$22=""</xm:f>
            <x14:dxf>
              <font>
                <color theme="0"/>
              </font>
              <fill>
                <patternFill>
                  <bgColor theme="0"/>
                </patternFill>
              </fill>
              <border>
                <left/>
                <right/>
                <top/>
                <bottom/>
                <vertical/>
                <horizontal/>
              </border>
            </x14:dxf>
          </x14:cfRule>
          <xm:sqref>A1:M21</xm:sqref>
        </x14:conditionalFormatting>
        <x14:conditionalFormatting xmlns:xm="http://schemas.microsoft.com/office/excel/2006/main">
          <x14:cfRule type="expression" priority="20" id="{68EA33BA-F22C-47E2-96FB-C80EBE339FC1}">
            <xm:f>'INFOS EXPOSANT - VALIDATION'!$C$22=""</xm:f>
            <x14:dxf>
              <font>
                <color theme="0"/>
              </font>
              <fill>
                <patternFill>
                  <bgColor theme="0"/>
                </patternFill>
              </fill>
            </x14:dxf>
          </x14:cfRule>
          <x14:cfRule type="expression" priority="21" id="{9C3A1187-3363-43A6-A2BA-775C2274DFC8}">
            <xm:f>'INFOS EXPOSANT - VALIDATION'!$C$16=""</xm:f>
            <x14:dxf>
              <font>
                <color theme="0"/>
              </font>
              <fill>
                <patternFill>
                  <bgColor theme="0"/>
                </patternFill>
              </fill>
            </x14:dxf>
          </x14:cfRule>
          <xm:sqref>A1:XFD11 E14:XFD14 E16:XFD16 A18 E12:XFD12 A12 A13:XFD13 A14:B14 A15:XFD15 A16:B16 A17:XFD17 G18:XFD20 A20 A21:XFD1048576</xm:sqref>
        </x14:conditionalFormatting>
        <x14:conditionalFormatting xmlns:xm="http://schemas.microsoft.com/office/excel/2006/main">
          <x14:cfRule type="expression" priority="37" id="{ED00C24D-644D-422F-BCCE-73D1ABC61F6D}">
            <xm:f>'INFOS EXPOSANT - VALIDATION'!$C$16="NON"</xm:f>
            <x14:dxf>
              <font>
                <color auto="1"/>
              </font>
              <fill>
                <patternFill>
                  <bgColor theme="1" tint="4.9989318521683403E-2"/>
                </patternFill>
              </fill>
            </x14:dxf>
          </x14:cfRule>
          <xm:sqref>B6</xm:sqref>
        </x14:conditionalFormatting>
        <x14:conditionalFormatting xmlns:xm="http://schemas.microsoft.com/office/excel/2006/main">
          <x14:cfRule type="expression" priority="38" id="{DC3F72CD-5650-4A0B-A675-516D7F4B696E}">
            <xm:f>'INFOS EXPOSANT - VALIDATION'!$C$16="NON"</xm:f>
            <x14:dxf>
              <fill>
                <patternFill>
                  <bgColor theme="1" tint="4.9989318521683403E-2"/>
                </patternFill>
              </fill>
            </x14:dxf>
          </x14:cfRule>
          <xm:sqref>B3:F5</xm:sqref>
        </x14:conditionalFormatting>
        <x14:conditionalFormatting xmlns:xm="http://schemas.microsoft.com/office/excel/2006/main">
          <x14:cfRule type="expression" priority="32" id="{834295F1-BA84-4043-BCBA-9DB4B9B02D22}">
            <xm:f>'INFOS EXPOSANT - VALIDATION'!$C$16="NON"</xm:f>
            <x14:dxf>
              <fill>
                <patternFill>
                  <bgColor theme="1" tint="4.9989318521683403E-2"/>
                </patternFill>
              </fill>
            </x14:dxf>
          </x14:cfRule>
          <xm:sqref>B7:F7</xm:sqref>
        </x14:conditionalFormatting>
        <x14:conditionalFormatting xmlns:xm="http://schemas.microsoft.com/office/excel/2006/main">
          <x14:cfRule type="expression" priority="33" id="{01C82909-331E-47C9-A30E-61116637B449}">
            <xm:f>'INFOS EXPOSANT - VALIDATION'!$C$16="NON"</xm:f>
            <x14:dxf>
              <fill>
                <patternFill>
                  <bgColor theme="1" tint="4.9989318521683403E-2"/>
                </patternFill>
              </fill>
            </x14:dxf>
          </x14:cfRule>
          <xm:sqref>C6:F6</xm:sqref>
        </x14:conditionalFormatting>
        <x14:conditionalFormatting xmlns:xm="http://schemas.microsoft.com/office/excel/2006/main">
          <x14:cfRule type="expression" priority="22" id="{D5BC8564-3B9C-45F6-B7FC-D34154F931FE}">
            <xm:f>'INFOS EXPOSANT - VALIDATION'!$C$9=""</xm:f>
            <x14:dxf>
              <font>
                <color theme="0"/>
              </font>
            </x14:dxf>
          </x14:cfRule>
          <xm:sqref>E14:XFD14 E16:XFD16 A18 E12:XFD12 A1:XFD11 A12 A13:XFD13 A14:B14 A15:XFD15 A16:B16 A17:XFD17 G18:XFD20 A20 A21:XFD1048576</xm:sqref>
        </x14:conditionalFormatting>
        <x14:conditionalFormatting xmlns:xm="http://schemas.microsoft.com/office/excel/2006/main">
          <x14:cfRule type="expression" priority="17" id="{6902E948-36D6-4FC6-9E04-74690E512AC7}">
            <xm:f>'INFOS EXPOSANT - VALIDATION'!$C$16="OUI"</xm:f>
            <x14:dxf>
              <fill>
                <patternFill>
                  <bgColor theme="1" tint="4.9989318521683403E-2"/>
                </patternFill>
              </fill>
            </x14:dxf>
          </x14:cfRule>
          <xm:sqref>H9:J9</xm:sqref>
        </x14:conditionalFormatting>
        <x14:conditionalFormatting xmlns:xm="http://schemas.microsoft.com/office/excel/2006/main">
          <x14:cfRule type="expression" priority="3" id="{42B653B4-FB83-4ECF-A9CA-86A964A9116C}">
            <xm:f>'INFOS EXPOSANT - VALIDATION'!$C$16="OUI"</xm:f>
            <x14:dxf>
              <font>
                <color theme="1"/>
              </font>
              <fill>
                <patternFill>
                  <bgColor theme="1" tint="4.9989318521683403E-2"/>
                </patternFill>
              </fill>
            </x14:dxf>
          </x14:cfRule>
          <xm:sqref>H1:M2 H3:H7</xm:sqref>
        </x14:conditionalFormatting>
        <x14:conditionalFormatting xmlns:xm="http://schemas.microsoft.com/office/excel/2006/main">
          <x14:cfRule type="expression" priority="23" id="{8467410F-A203-4EF5-A339-8897ABACB4DC}">
            <xm:f>'INFOS EXPOSANT - VALIDATION'!$C$16="OUI"</xm:f>
            <x14:dxf>
              <fill>
                <patternFill>
                  <bgColor theme="1" tint="4.9989318521683403E-2"/>
                </patternFill>
              </fill>
            </x14:dxf>
          </x14:cfRule>
          <xm:sqref>I3:M7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9533E3F-200A-45C5-A245-20149B9A155D}">
          <x14:formula1>
            <xm:f>LISTES!$I$2:$I$3</xm:f>
          </x14:formula1>
          <xm:sqref>E14 E12 E16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371BF-A7DC-4C23-A0E1-9482EB7AD034}">
  <dimension ref="A1:Q4"/>
  <sheetViews>
    <sheetView workbookViewId="0">
      <selection activeCell="I2" sqref="I2"/>
    </sheetView>
  </sheetViews>
  <sheetFormatPr baseColWidth="10" defaultRowHeight="15" x14ac:dyDescent="0.25"/>
  <cols>
    <col min="17" max="17" width="13.5703125" bestFit="1" customWidth="1"/>
  </cols>
  <sheetData>
    <row r="1" spans="1:17" x14ac:dyDescent="0.25">
      <c r="A1" t="s">
        <v>4139</v>
      </c>
      <c r="B1" t="s">
        <v>4140</v>
      </c>
      <c r="C1" t="s">
        <v>4141</v>
      </c>
      <c r="D1" t="s">
        <v>4142</v>
      </c>
      <c r="E1" t="s">
        <v>4143</v>
      </c>
      <c r="F1" t="s">
        <v>4144</v>
      </c>
      <c r="G1" t="s">
        <v>4145</v>
      </c>
      <c r="H1" t="s">
        <v>4146</v>
      </c>
      <c r="I1" t="s">
        <v>4147</v>
      </c>
      <c r="J1" t="s">
        <v>4148</v>
      </c>
      <c r="K1" t="s">
        <v>4149</v>
      </c>
      <c r="L1" t="s">
        <v>4150</v>
      </c>
      <c r="Q1" t="s">
        <v>9983</v>
      </c>
    </row>
    <row r="2" spans="1:17" ht="18.75" x14ac:dyDescent="0.3">
      <c r="A2">
        <f>DATEDIF('CHATS 1 à 4'!C4,'CHATS 1 à 4'!B38,"y")</f>
        <v>125</v>
      </c>
      <c r="B2">
        <f>DATEDIF('CHATS 1 à 4'!C20,'CHATS 1 à 4'!B38,"y")</f>
        <v>125</v>
      </c>
      <c r="C2">
        <f>DATEDIF('CHATS 1 à 4'!P4,'CHATS 1 à 4'!B38,"y")</f>
        <v>125</v>
      </c>
      <c r="D2">
        <f>DATEDIF('CHATS 1 à 4'!P20,'CHATS 1 à 4'!B38,"y")</f>
        <v>125</v>
      </c>
      <c r="E2">
        <f>DATEDIF('CHATS 5 à 8'!C4,'CHATS 1 à 4'!B38,"y")</f>
        <v>125</v>
      </c>
      <c r="F2">
        <f>DATEDIF('CHATS 5 à 8'!C20,'CHATS 1 à 4'!B38,"y")</f>
        <v>125</v>
      </c>
      <c r="G2">
        <f>DATEDIF('CHATS 5 à 8'!P4,'CHATS 1 à 4'!B38,"y")</f>
        <v>125</v>
      </c>
      <c r="H2">
        <f>DATEDIF('CHATS 5 à 8'!P20,'CHATS 1 à 4'!B38,"y")</f>
        <v>125</v>
      </c>
      <c r="I2">
        <f>DATEDIF('CHATS 9 à 12'!C4,'CHATS 1 à 4'!B38,"y")</f>
        <v>125</v>
      </c>
      <c r="J2">
        <f>DATEDIF('CHATS 9 à 12'!C20,'CHATS 1 à 4'!B38,"y")</f>
        <v>125</v>
      </c>
      <c r="K2">
        <f>DATEDIF('CHATS 9 à 12'!P4,'CHATS 1 à 4'!B38,"y")</f>
        <v>125</v>
      </c>
      <c r="L2">
        <f>DATEDIF('CHATS 9 à 12'!P20,'CHATS 1 à 4'!B38,"y")</f>
        <v>125</v>
      </c>
      <c r="Q2" s="8">
        <f>DATEDIF('INFOS EXPOSANT - VALIDATION'!C41,'INFOS EXPOSANT - VALIDATION'!H39,"y")</f>
        <v>125</v>
      </c>
    </row>
    <row r="3" spans="1:17" ht="18.75" x14ac:dyDescent="0.3">
      <c r="A3">
        <f>DATEDIF('CHATS 1 à 4'!C4,'CHATS 1 à 4'!B38,"ym")</f>
        <v>8</v>
      </c>
      <c r="B3">
        <f>DATEDIF('CHATS 1 à 4'!C20,'CHATS 1 à 4'!B38,"ym")</f>
        <v>8</v>
      </c>
      <c r="C3">
        <f>DATEDIF('CHATS 1 à 4'!P4,'CHATS 1 à 4'!B38,"ym")</f>
        <v>8</v>
      </c>
      <c r="D3">
        <f>DATEDIF('CHATS 1 à 4'!P20,'CHATS 1 à 4'!B38,"ym")</f>
        <v>8</v>
      </c>
      <c r="E3">
        <f>DATEDIF('CHATS 5 à 8'!C4,'CHATS 1 à 4'!B38,"ym")</f>
        <v>8</v>
      </c>
      <c r="F3">
        <f>DATEDIF('CHATS 5 à 8'!C20,'CHATS 1 à 4'!B38,"ym")</f>
        <v>8</v>
      </c>
      <c r="G3">
        <f>DATEDIF('CHATS 5 à 8'!P4,'CHATS 1 à 4'!B38,"ym")</f>
        <v>8</v>
      </c>
      <c r="H3">
        <f>DATEDIF('CHATS 5 à 8'!P20,'CHATS 1 à 4'!B38,"ym")</f>
        <v>8</v>
      </c>
      <c r="I3">
        <f>DATEDIF('CHATS 9 à 12'!C4,'CHATS 1 à 4'!B38,"ym")</f>
        <v>8</v>
      </c>
      <c r="J3">
        <f>DATEDIF('CHATS 9 à 12'!C20,'CHATS 1 à 4'!B38,"ym")</f>
        <v>8</v>
      </c>
      <c r="K3">
        <f>DATEDIF('CHATS 9 à 12'!P4,'CHATS 1 à 4'!B38,"ym")</f>
        <v>8</v>
      </c>
      <c r="L3">
        <f>DATEDIF('CHATS 9 à 12'!P20,'CHATS 1 à 4'!B38,"ym")</f>
        <v>8</v>
      </c>
      <c r="Q3" s="8">
        <f>DATEDIF('INFOS EXPOSANT - VALIDATION'!C41,'INFOS EXPOSANT - VALIDATION'!H39,"m")</f>
        <v>1507</v>
      </c>
    </row>
    <row r="4" spans="1:17" ht="18.75" x14ac:dyDescent="0.3">
      <c r="A4">
        <f>DATEDIF('CHATS 1 à 4'!C4,'CHATS 1 à 4'!B38,"md")</f>
        <v>6</v>
      </c>
      <c r="B4">
        <f>DATEDIF('CHATS 1 à 4'!C20,'CHATS 1 à 4'!B38,"md")</f>
        <v>6</v>
      </c>
      <c r="C4">
        <f>DATEDIF('CHATS 1 à 4'!P4,'CHATS 1 à 4'!B38,"md")</f>
        <v>6</v>
      </c>
      <c r="D4">
        <f>DATEDIF('CHATS 1 à 4'!P20,'CHATS 1 à 4'!B38,"md")</f>
        <v>6</v>
      </c>
      <c r="E4">
        <f>DATEDIF('CHATS 5 à 8'!C4,'CHATS 1 à 4'!B38,"md")</f>
        <v>6</v>
      </c>
      <c r="F4">
        <f>DATEDIF('CHATS 5 à 8'!C20,'CHATS 1 à 4'!B38,"md")</f>
        <v>6</v>
      </c>
      <c r="G4">
        <f>DATEDIF('CHATS 5 à 8'!P4,'CHATS 1 à 4'!B38,"md")</f>
        <v>6</v>
      </c>
      <c r="H4">
        <f>DATEDIF('CHATS 5 à 8'!P20,'CHATS 1 à 4'!B38,"md")</f>
        <v>6</v>
      </c>
      <c r="I4">
        <f>DATEDIF('CHATS 9 à 12'!C4,'CHATS 1 à 4'!B38,"md")</f>
        <v>6</v>
      </c>
      <c r="J4">
        <f>DATEDIF('CHATS 9 à 12'!C20,'CHATS 1 à 4'!B38,"md")</f>
        <v>6</v>
      </c>
      <c r="K4">
        <f>DATEDIF('CHATS 9 à 12'!P4,'CHATS 1 à 4'!B38,"md")</f>
        <v>6</v>
      </c>
      <c r="L4">
        <f>DATEDIF('CHATS 9 à 12'!P20,'CHATS 1 à 4'!B38,"md")</f>
        <v>6</v>
      </c>
      <c r="Q4" s="8">
        <f>DATEDIF('INFOS EXPOSANT - VALIDATION'!C41,'INFOS EXPOSANT - VALIDATION'!H39,"md")</f>
        <v>25</v>
      </c>
    </row>
  </sheetData>
  <sheetProtection algorithmName="SHA-512" hashValue="O337jItPTwHTAEPBj2JVGUy8CVJkjP4q4DSgGnKzgDSK/xDhr0JpetB6jeYSMsO5yhmMBiezL76GEhT61eucYA==" saltValue="krfC8uaW/wrHHqiz5d1NR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D8D6-D521-43A0-A9CB-AEE6214070B6}">
  <sheetPr codeName="Feuil4"/>
  <dimension ref="A1:V217"/>
  <sheetViews>
    <sheetView topLeftCell="A2" workbookViewId="0">
      <selection activeCell="B25" sqref="B25"/>
    </sheetView>
  </sheetViews>
  <sheetFormatPr baseColWidth="10" defaultRowHeight="15" x14ac:dyDescent="0.25"/>
  <cols>
    <col min="1" max="1" width="58.7109375" customWidth="1"/>
    <col min="2" max="2" width="24.28515625" bestFit="1" customWidth="1"/>
    <col min="3" max="3" width="23.28515625" customWidth="1"/>
    <col min="4" max="4" width="46" customWidth="1"/>
    <col min="5" max="5" width="11.28515625" bestFit="1" customWidth="1"/>
    <col min="6" max="6" width="23.42578125" customWidth="1"/>
    <col min="16" max="16" width="31" bestFit="1" customWidth="1"/>
  </cols>
  <sheetData>
    <row r="1" spans="1:22" x14ac:dyDescent="0.25">
      <c r="A1" s="1" t="s">
        <v>32</v>
      </c>
      <c r="B1" t="s">
        <v>33</v>
      </c>
      <c r="C1" t="s">
        <v>3915</v>
      </c>
      <c r="D1" t="s">
        <v>3916</v>
      </c>
      <c r="E1" t="s">
        <v>3957</v>
      </c>
      <c r="F1" t="s">
        <v>3996</v>
      </c>
      <c r="G1" t="s">
        <v>3997</v>
      </c>
      <c r="H1" t="s">
        <v>4000</v>
      </c>
      <c r="I1" t="s">
        <v>4002</v>
      </c>
      <c r="J1" t="s">
        <v>4008</v>
      </c>
      <c r="L1" t="s">
        <v>4010</v>
      </c>
      <c r="N1" t="s">
        <v>4057</v>
      </c>
      <c r="P1" t="s">
        <v>4152</v>
      </c>
      <c r="Q1" t="s">
        <v>4370</v>
      </c>
      <c r="S1" t="s">
        <v>9975</v>
      </c>
      <c r="U1" t="s">
        <v>9985</v>
      </c>
      <c r="V1" s="42">
        <v>45894</v>
      </c>
    </row>
    <row r="2" spans="1:22" ht="18.75" x14ac:dyDescent="0.25">
      <c r="A2" s="2" t="s">
        <v>4062</v>
      </c>
      <c r="B2" t="s">
        <v>3901</v>
      </c>
      <c r="C2" t="s">
        <v>3901</v>
      </c>
      <c r="D2" t="s">
        <v>3901</v>
      </c>
      <c r="E2" s="3">
        <v>97400</v>
      </c>
      <c r="F2" s="3" t="s">
        <v>3987</v>
      </c>
      <c r="G2" t="s">
        <v>3998</v>
      </c>
      <c r="H2">
        <v>0</v>
      </c>
      <c r="I2" t="s">
        <v>4003</v>
      </c>
      <c r="J2">
        <v>0</v>
      </c>
      <c r="L2" t="s">
        <v>4011</v>
      </c>
      <c r="N2" t="s">
        <v>4058</v>
      </c>
      <c r="P2" t="s">
        <v>4164</v>
      </c>
      <c r="Q2" t="s">
        <v>4371</v>
      </c>
      <c r="S2" t="s">
        <v>9976</v>
      </c>
      <c r="U2" t="s">
        <v>9986</v>
      </c>
    </row>
    <row r="3" spans="1:22" ht="18.75" x14ac:dyDescent="0.25">
      <c r="A3" s="2" t="s">
        <v>4063</v>
      </c>
      <c r="B3" t="s">
        <v>3891</v>
      </c>
      <c r="C3" t="s">
        <v>3902</v>
      </c>
      <c r="D3" t="s">
        <v>3917</v>
      </c>
      <c r="E3" s="3">
        <v>97410</v>
      </c>
      <c r="F3" s="3" t="s">
        <v>4015</v>
      </c>
      <c r="G3" t="s">
        <v>3999</v>
      </c>
      <c r="H3">
        <v>1</v>
      </c>
      <c r="I3" t="s">
        <v>4004</v>
      </c>
      <c r="J3">
        <v>1</v>
      </c>
      <c r="L3" t="s">
        <v>4381</v>
      </c>
      <c r="N3" t="s">
        <v>4059</v>
      </c>
      <c r="P3" t="s">
        <v>4368</v>
      </c>
      <c r="Q3" t="s">
        <v>4372</v>
      </c>
    </row>
    <row r="4" spans="1:22" ht="18.75" x14ac:dyDescent="0.25">
      <c r="A4" s="2" t="s">
        <v>4064</v>
      </c>
      <c r="B4" t="s">
        <v>3892</v>
      </c>
      <c r="C4" t="s">
        <v>3903</v>
      </c>
      <c r="D4" t="s">
        <v>3922</v>
      </c>
      <c r="E4" s="3">
        <v>97411</v>
      </c>
      <c r="F4" s="3" t="s">
        <v>3964</v>
      </c>
      <c r="H4">
        <v>2</v>
      </c>
      <c r="N4" t="s">
        <v>4060</v>
      </c>
      <c r="P4" t="s">
        <v>4297</v>
      </c>
      <c r="Q4" t="s">
        <v>4373</v>
      </c>
    </row>
    <row r="5" spans="1:22" ht="18.75" x14ac:dyDescent="0.25">
      <c r="A5" s="2" t="s">
        <v>4065</v>
      </c>
      <c r="B5" t="s">
        <v>3893</v>
      </c>
      <c r="C5" t="s">
        <v>3904</v>
      </c>
      <c r="D5" t="s">
        <v>3919</v>
      </c>
      <c r="E5" s="3">
        <v>97412</v>
      </c>
      <c r="F5" s="3" t="s">
        <v>4013</v>
      </c>
      <c r="H5">
        <v>3</v>
      </c>
      <c r="N5" t="s">
        <v>4061</v>
      </c>
      <c r="P5" t="s">
        <v>4165</v>
      </c>
    </row>
    <row r="6" spans="1:22" ht="18.75" x14ac:dyDescent="0.25">
      <c r="A6" s="2" t="s">
        <v>4066</v>
      </c>
      <c r="B6" t="s">
        <v>3894</v>
      </c>
      <c r="C6" t="s">
        <v>3905</v>
      </c>
      <c r="D6" t="s">
        <v>3925</v>
      </c>
      <c r="E6" s="3">
        <v>97413</v>
      </c>
      <c r="F6" s="3" t="s">
        <v>4016</v>
      </c>
      <c r="H6">
        <v>4</v>
      </c>
      <c r="P6" t="s">
        <v>4227</v>
      </c>
    </row>
    <row r="7" spans="1:22" ht="18.75" x14ac:dyDescent="0.25">
      <c r="A7" s="2" t="s">
        <v>4067</v>
      </c>
      <c r="B7" t="s">
        <v>3895</v>
      </c>
      <c r="C7" t="s">
        <v>3906</v>
      </c>
      <c r="D7" t="s">
        <v>3926</v>
      </c>
      <c r="E7" s="3">
        <v>97414</v>
      </c>
      <c r="F7" s="3" t="s">
        <v>3980</v>
      </c>
      <c r="H7">
        <v>5</v>
      </c>
      <c r="P7" t="s">
        <v>4270</v>
      </c>
    </row>
    <row r="8" spans="1:22" ht="18.75" x14ac:dyDescent="0.25">
      <c r="A8" s="2" t="s">
        <v>4068</v>
      </c>
      <c r="B8" t="s">
        <v>3896</v>
      </c>
      <c r="C8" t="s">
        <v>3907</v>
      </c>
      <c r="D8" t="s">
        <v>3923</v>
      </c>
      <c r="E8" s="3">
        <v>97416</v>
      </c>
      <c r="F8" s="3" t="s">
        <v>4017</v>
      </c>
      <c r="H8">
        <v>6</v>
      </c>
      <c r="P8" t="s">
        <v>4244</v>
      </c>
    </row>
    <row r="9" spans="1:22" ht="18.75" x14ac:dyDescent="0.25">
      <c r="A9" s="2" t="s">
        <v>4069</v>
      </c>
      <c r="B9" t="s">
        <v>3897</v>
      </c>
      <c r="C9" t="s">
        <v>3908</v>
      </c>
      <c r="D9" t="s">
        <v>3921</v>
      </c>
      <c r="E9" s="3">
        <v>97417</v>
      </c>
      <c r="F9" s="3" t="s">
        <v>4018</v>
      </c>
      <c r="H9">
        <v>7</v>
      </c>
      <c r="P9" t="s">
        <v>4362</v>
      </c>
    </row>
    <row r="10" spans="1:22" ht="18.75" x14ac:dyDescent="0.25">
      <c r="A10" s="2" t="s">
        <v>4070</v>
      </c>
      <c r="B10" t="s">
        <v>3898</v>
      </c>
      <c r="C10" t="s">
        <v>3909</v>
      </c>
      <c r="D10" t="s">
        <v>3924</v>
      </c>
      <c r="E10" s="3">
        <v>97418</v>
      </c>
      <c r="F10" s="3" t="s">
        <v>3992</v>
      </c>
      <c r="H10">
        <v>8</v>
      </c>
      <c r="P10" t="s">
        <v>4350</v>
      </c>
    </row>
    <row r="11" spans="1:22" ht="18.75" x14ac:dyDescent="0.25">
      <c r="A11" s="2" t="s">
        <v>4071</v>
      </c>
      <c r="B11" t="s">
        <v>3899</v>
      </c>
      <c r="C11" t="s">
        <v>3910</v>
      </c>
      <c r="D11" t="s">
        <v>3918</v>
      </c>
      <c r="E11" s="3">
        <v>97419</v>
      </c>
      <c r="F11" s="3" t="s">
        <v>3937</v>
      </c>
      <c r="H11">
        <v>9</v>
      </c>
      <c r="P11" t="s">
        <v>4254</v>
      </c>
    </row>
    <row r="12" spans="1:22" ht="18.75" x14ac:dyDescent="0.25">
      <c r="A12" s="2" t="s">
        <v>4072</v>
      </c>
      <c r="B12" t="s">
        <v>3900</v>
      </c>
      <c r="C12" t="s">
        <v>3911</v>
      </c>
      <c r="D12" t="s">
        <v>3933</v>
      </c>
      <c r="E12" s="3">
        <v>97420</v>
      </c>
      <c r="F12" s="3" t="s">
        <v>4014</v>
      </c>
      <c r="H12">
        <v>10</v>
      </c>
      <c r="P12" t="s">
        <v>4179</v>
      </c>
    </row>
    <row r="13" spans="1:22" ht="18.75" x14ac:dyDescent="0.25">
      <c r="A13" s="2" t="s">
        <v>4073</v>
      </c>
      <c r="C13" t="s">
        <v>3912</v>
      </c>
      <c r="D13" t="s">
        <v>3920</v>
      </c>
      <c r="E13" s="3">
        <v>97421</v>
      </c>
      <c r="F13" s="3" t="s">
        <v>3981</v>
      </c>
      <c r="H13">
        <v>11</v>
      </c>
      <c r="P13" t="s">
        <v>4283</v>
      </c>
    </row>
    <row r="14" spans="1:22" ht="18.75" x14ac:dyDescent="0.25">
      <c r="A14" s="2" t="s">
        <v>4074</v>
      </c>
      <c r="C14" t="s">
        <v>3913</v>
      </c>
      <c r="D14" t="s">
        <v>3929</v>
      </c>
      <c r="E14" s="3">
        <v>97422</v>
      </c>
      <c r="F14" s="3" t="s">
        <v>3976</v>
      </c>
      <c r="H14">
        <v>12</v>
      </c>
      <c r="P14" t="s">
        <v>4171</v>
      </c>
    </row>
    <row r="15" spans="1:22" ht="18.75" x14ac:dyDescent="0.25">
      <c r="A15" s="2" t="s">
        <v>4075</v>
      </c>
      <c r="C15" t="s">
        <v>3914</v>
      </c>
      <c r="D15" t="s">
        <v>3930</v>
      </c>
      <c r="E15" s="3">
        <v>97423</v>
      </c>
      <c r="F15" s="3" t="s">
        <v>3995</v>
      </c>
      <c r="P15" t="s">
        <v>4304</v>
      </c>
    </row>
    <row r="16" spans="1:22" ht="18.75" x14ac:dyDescent="0.25">
      <c r="A16" s="2" t="s">
        <v>4076</v>
      </c>
      <c r="D16" t="s">
        <v>3931</v>
      </c>
      <c r="E16" s="3">
        <v>97424</v>
      </c>
      <c r="F16" s="3" t="s">
        <v>3973</v>
      </c>
      <c r="P16" t="s">
        <v>4180</v>
      </c>
    </row>
    <row r="17" spans="1:16" ht="18.75" x14ac:dyDescent="0.25">
      <c r="A17" s="2" t="s">
        <v>4077</v>
      </c>
      <c r="D17" t="s">
        <v>3932</v>
      </c>
      <c r="E17" s="3">
        <v>97425</v>
      </c>
      <c r="F17" s="3" t="s">
        <v>3975</v>
      </c>
      <c r="P17" t="s">
        <v>4172</v>
      </c>
    </row>
    <row r="18" spans="1:16" ht="18.75" x14ac:dyDescent="0.25">
      <c r="A18" s="2" t="s">
        <v>4078</v>
      </c>
      <c r="D18" t="s">
        <v>3927</v>
      </c>
      <c r="E18" s="3">
        <v>97426</v>
      </c>
      <c r="F18" s="3" t="s">
        <v>4019</v>
      </c>
      <c r="P18" t="s">
        <v>4271</v>
      </c>
    </row>
    <row r="19" spans="1:16" ht="18.75" x14ac:dyDescent="0.25">
      <c r="A19" s="2" t="s">
        <v>4079</v>
      </c>
      <c r="D19" t="s">
        <v>3928</v>
      </c>
      <c r="E19" s="3">
        <v>97427</v>
      </c>
      <c r="F19" s="3" t="s">
        <v>4020</v>
      </c>
      <c r="P19" t="s">
        <v>4182</v>
      </c>
    </row>
    <row r="20" spans="1:16" ht="18.75" x14ac:dyDescent="0.25">
      <c r="A20" s="2" t="s">
        <v>4080</v>
      </c>
      <c r="E20" s="3">
        <v>97429</v>
      </c>
      <c r="F20" s="3" t="s">
        <v>3971</v>
      </c>
      <c r="P20" t="s">
        <v>4341</v>
      </c>
    </row>
    <row r="21" spans="1:16" ht="18.75" x14ac:dyDescent="0.25">
      <c r="A21" s="2" t="s">
        <v>4081</v>
      </c>
      <c r="E21" s="3">
        <v>97430</v>
      </c>
      <c r="F21" s="3" t="s">
        <v>3984</v>
      </c>
      <c r="P21" t="s">
        <v>4153</v>
      </c>
    </row>
    <row r="22" spans="1:16" ht="18.75" x14ac:dyDescent="0.25">
      <c r="A22" s="2" t="s">
        <v>4042</v>
      </c>
      <c r="E22" s="3">
        <v>97431</v>
      </c>
      <c r="F22" s="3" t="s">
        <v>4021</v>
      </c>
      <c r="P22" t="s">
        <v>4245</v>
      </c>
    </row>
    <row r="23" spans="1:16" ht="18.75" x14ac:dyDescent="0.25">
      <c r="A23" s="2" t="s">
        <v>4082</v>
      </c>
      <c r="E23" s="3">
        <v>97432</v>
      </c>
      <c r="F23" s="3" t="s">
        <v>4022</v>
      </c>
      <c r="P23" t="s">
        <v>4284</v>
      </c>
    </row>
    <row r="24" spans="1:16" ht="18.75" x14ac:dyDescent="0.25">
      <c r="A24" s="2" t="s">
        <v>4083</v>
      </c>
      <c r="E24" s="3">
        <v>97433</v>
      </c>
      <c r="F24" s="3" t="s">
        <v>3990</v>
      </c>
      <c r="P24" t="s">
        <v>4352</v>
      </c>
    </row>
    <row r="25" spans="1:16" ht="18.75" x14ac:dyDescent="0.25">
      <c r="A25" s="2" t="s">
        <v>4084</v>
      </c>
      <c r="E25" s="3">
        <v>97434</v>
      </c>
      <c r="F25" s="3" t="s">
        <v>3952</v>
      </c>
      <c r="P25" t="s">
        <v>4298</v>
      </c>
    </row>
    <row r="26" spans="1:16" ht="18.75" x14ac:dyDescent="0.25">
      <c r="A26" s="2" t="s">
        <v>4085</v>
      </c>
      <c r="E26" s="3">
        <v>97435</v>
      </c>
      <c r="F26" t="s">
        <v>3956</v>
      </c>
      <c r="P26" t="s">
        <v>4285</v>
      </c>
    </row>
    <row r="27" spans="1:16" ht="18.75" x14ac:dyDescent="0.25">
      <c r="A27" s="2" t="s">
        <v>4086</v>
      </c>
      <c r="E27" s="3">
        <v>97436</v>
      </c>
      <c r="F27" s="3" t="s">
        <v>3935</v>
      </c>
      <c r="P27" t="s">
        <v>4190</v>
      </c>
    </row>
    <row r="28" spans="1:16" ht="18.75" x14ac:dyDescent="0.25">
      <c r="A28" s="2" t="s">
        <v>4087</v>
      </c>
      <c r="E28" s="3">
        <v>97437</v>
      </c>
      <c r="F28" s="3" t="s">
        <v>4023</v>
      </c>
      <c r="P28" t="s">
        <v>4154</v>
      </c>
    </row>
    <row r="29" spans="1:16" ht="18.75" x14ac:dyDescent="0.25">
      <c r="A29" s="2" t="s">
        <v>4088</v>
      </c>
      <c r="E29" s="3">
        <v>97438</v>
      </c>
      <c r="F29" s="3" t="s">
        <v>4024</v>
      </c>
      <c r="P29" t="s">
        <v>4173</v>
      </c>
    </row>
    <row r="30" spans="1:16" ht="18.75" x14ac:dyDescent="0.25">
      <c r="A30" s="2" t="s">
        <v>4089</v>
      </c>
      <c r="E30" s="3">
        <v>97439</v>
      </c>
      <c r="F30" s="3" t="s">
        <v>3986</v>
      </c>
      <c r="P30" t="s">
        <v>4199</v>
      </c>
    </row>
    <row r="31" spans="1:16" ht="18.75" x14ac:dyDescent="0.25">
      <c r="A31" s="2" t="s">
        <v>4090</v>
      </c>
      <c r="E31" s="3">
        <v>97440</v>
      </c>
      <c r="F31" s="3" t="s">
        <v>3947</v>
      </c>
      <c r="P31" t="s">
        <v>4272</v>
      </c>
    </row>
    <row r="32" spans="1:16" ht="18.75" x14ac:dyDescent="0.25">
      <c r="A32" s="2" t="s">
        <v>4091</v>
      </c>
      <c r="E32" s="3">
        <v>97441</v>
      </c>
      <c r="F32" s="3" t="s">
        <v>4025</v>
      </c>
      <c r="P32" t="s">
        <v>4234</v>
      </c>
    </row>
    <row r="33" spans="1:16" ht="18.75" x14ac:dyDescent="0.25">
      <c r="A33" s="2" t="s">
        <v>4092</v>
      </c>
      <c r="E33" s="3">
        <v>97442</v>
      </c>
      <c r="F33" s="3" t="s">
        <v>3991</v>
      </c>
      <c r="P33" t="s">
        <v>4233</v>
      </c>
    </row>
    <row r="34" spans="1:16" ht="18.75" x14ac:dyDescent="0.25">
      <c r="A34" s="2" t="s">
        <v>4093</v>
      </c>
      <c r="E34" s="3">
        <v>97450</v>
      </c>
      <c r="F34" s="3" t="s">
        <v>3985</v>
      </c>
      <c r="P34" t="s">
        <v>4326</v>
      </c>
    </row>
    <row r="35" spans="1:16" ht="18.75" x14ac:dyDescent="0.25">
      <c r="A35" s="2" t="s">
        <v>4094</v>
      </c>
      <c r="E35" s="3">
        <v>97460</v>
      </c>
      <c r="F35" s="3" t="s">
        <v>3977</v>
      </c>
      <c r="P35" t="s">
        <v>4181</v>
      </c>
    </row>
    <row r="36" spans="1:16" ht="18.75" x14ac:dyDescent="0.25">
      <c r="A36" s="2" t="s">
        <v>4095</v>
      </c>
      <c r="E36" s="3">
        <v>97470</v>
      </c>
      <c r="F36" s="3" t="s">
        <v>3954</v>
      </c>
      <c r="P36" t="s">
        <v>4328</v>
      </c>
    </row>
    <row r="37" spans="1:16" ht="18.75" x14ac:dyDescent="0.25">
      <c r="A37" s="2" t="s">
        <v>4096</v>
      </c>
      <c r="E37" s="3">
        <v>97480</v>
      </c>
      <c r="F37" s="3" t="s">
        <v>3989</v>
      </c>
      <c r="P37" t="s">
        <v>4211</v>
      </c>
    </row>
    <row r="38" spans="1:16" ht="18.75" x14ac:dyDescent="0.25">
      <c r="A38" s="2" t="s">
        <v>4097</v>
      </c>
      <c r="E38" s="3">
        <v>97490</v>
      </c>
      <c r="F38" s="3" t="s">
        <v>3967</v>
      </c>
      <c r="P38" t="s">
        <v>4337</v>
      </c>
    </row>
    <row r="39" spans="1:16" ht="18.75" x14ac:dyDescent="0.25">
      <c r="A39" s="2" t="s">
        <v>4098</v>
      </c>
      <c r="F39" s="3" t="s">
        <v>3936</v>
      </c>
      <c r="P39" t="s">
        <v>4260</v>
      </c>
    </row>
    <row r="40" spans="1:16" ht="18.75" x14ac:dyDescent="0.25">
      <c r="A40" s="2" t="s">
        <v>4099</v>
      </c>
      <c r="F40" s="3" t="s">
        <v>4026</v>
      </c>
      <c r="P40" t="s">
        <v>4348</v>
      </c>
    </row>
    <row r="41" spans="1:16" ht="18.75" x14ac:dyDescent="0.25">
      <c r="A41" s="2" t="s">
        <v>4100</v>
      </c>
      <c r="F41" s="3" t="s">
        <v>4027</v>
      </c>
      <c r="P41" t="s">
        <v>4327</v>
      </c>
    </row>
    <row r="42" spans="1:16" ht="18.75" x14ac:dyDescent="0.25">
      <c r="A42" s="2" t="s">
        <v>4101</v>
      </c>
      <c r="F42" s="3" t="s">
        <v>3934</v>
      </c>
      <c r="P42" t="s">
        <v>4235</v>
      </c>
    </row>
    <row r="43" spans="1:16" ht="18.75" x14ac:dyDescent="0.25">
      <c r="A43" s="2" t="s">
        <v>4102</v>
      </c>
      <c r="F43" s="3" t="s">
        <v>3961</v>
      </c>
      <c r="P43" t="s">
        <v>4255</v>
      </c>
    </row>
    <row r="44" spans="1:16" ht="18.75" x14ac:dyDescent="0.25">
      <c r="A44" s="2" t="s">
        <v>4103</v>
      </c>
      <c r="F44" s="3" t="s">
        <v>3978</v>
      </c>
      <c r="P44" t="s">
        <v>4155</v>
      </c>
    </row>
    <row r="45" spans="1:16" ht="18.75" x14ac:dyDescent="0.25">
      <c r="A45" s="2" t="s">
        <v>4104</v>
      </c>
      <c r="F45" s="3" t="s">
        <v>3972</v>
      </c>
      <c r="P45" t="s">
        <v>4363</v>
      </c>
    </row>
    <row r="46" spans="1:16" ht="18.75" x14ac:dyDescent="0.25">
      <c r="A46" s="2" t="s">
        <v>4105</v>
      </c>
      <c r="F46" s="3" t="s">
        <v>3958</v>
      </c>
      <c r="P46" t="s">
        <v>4353</v>
      </c>
    </row>
    <row r="47" spans="1:16" ht="18.75" x14ac:dyDescent="0.25">
      <c r="A47" s="2" t="s">
        <v>4106</v>
      </c>
      <c r="F47" s="3" t="s">
        <v>3993</v>
      </c>
      <c r="P47" t="s">
        <v>4294</v>
      </c>
    </row>
    <row r="48" spans="1:16" ht="18.75" x14ac:dyDescent="0.25">
      <c r="A48" s="2" t="s">
        <v>4107</v>
      </c>
      <c r="F48" s="3" t="s">
        <v>3955</v>
      </c>
      <c r="P48" t="s">
        <v>4176</v>
      </c>
    </row>
    <row r="49" spans="1:16" ht="18.75" x14ac:dyDescent="0.25">
      <c r="A49" s="2" t="s">
        <v>4108</v>
      </c>
      <c r="F49" s="3" t="s">
        <v>3982</v>
      </c>
      <c r="P49" t="s">
        <v>4354</v>
      </c>
    </row>
    <row r="50" spans="1:16" ht="18.75" x14ac:dyDescent="0.25">
      <c r="A50" s="2" t="s">
        <v>4109</v>
      </c>
      <c r="F50" s="3" t="s">
        <v>3938</v>
      </c>
      <c r="P50" t="s">
        <v>4299</v>
      </c>
    </row>
    <row r="51" spans="1:16" ht="18.75" x14ac:dyDescent="0.25">
      <c r="A51" s="2" t="s">
        <v>4110</v>
      </c>
      <c r="F51" s="3" t="s">
        <v>3939</v>
      </c>
      <c r="P51" t="s">
        <v>4349</v>
      </c>
    </row>
    <row r="52" spans="1:16" ht="18.75" x14ac:dyDescent="0.25">
      <c r="A52" s="2" t="s">
        <v>4111</v>
      </c>
      <c r="F52" s="3" t="s">
        <v>3941</v>
      </c>
      <c r="P52" t="s">
        <v>4212</v>
      </c>
    </row>
    <row r="53" spans="1:16" ht="18.75" x14ac:dyDescent="0.25">
      <c r="A53" s="2" t="s">
        <v>4112</v>
      </c>
      <c r="F53" s="3" t="s">
        <v>3962</v>
      </c>
      <c r="P53" t="s">
        <v>4219</v>
      </c>
    </row>
    <row r="54" spans="1:16" ht="18.75" x14ac:dyDescent="0.25">
      <c r="A54" s="2" t="s">
        <v>4113</v>
      </c>
      <c r="F54" s="3" t="s">
        <v>3994</v>
      </c>
      <c r="P54" t="s">
        <v>4220</v>
      </c>
    </row>
    <row r="55" spans="1:16" ht="18.75" x14ac:dyDescent="0.25">
      <c r="A55" s="2" t="s">
        <v>4114</v>
      </c>
      <c r="F55" t="s">
        <v>3969</v>
      </c>
      <c r="P55" t="s">
        <v>4273</v>
      </c>
    </row>
    <row r="56" spans="1:16" ht="18.75" x14ac:dyDescent="0.25">
      <c r="A56" s="2" t="s">
        <v>4115</v>
      </c>
      <c r="F56" s="3" t="s">
        <v>4028</v>
      </c>
      <c r="P56" t="s">
        <v>4274</v>
      </c>
    </row>
    <row r="57" spans="1:16" ht="18.75" x14ac:dyDescent="0.25">
      <c r="A57" s="2" t="s">
        <v>4116</v>
      </c>
      <c r="F57" s="3" t="s">
        <v>4029</v>
      </c>
      <c r="P57" t="s">
        <v>4305</v>
      </c>
    </row>
    <row r="58" spans="1:16" ht="30" x14ac:dyDescent="0.25">
      <c r="A58" s="2" t="s">
        <v>4117</v>
      </c>
      <c r="F58" s="3" t="s">
        <v>4030</v>
      </c>
      <c r="P58" t="s">
        <v>4317</v>
      </c>
    </row>
    <row r="59" spans="1:16" ht="18.75" x14ac:dyDescent="0.25">
      <c r="A59" s="2" t="s">
        <v>4118</v>
      </c>
      <c r="F59" s="3" t="s">
        <v>3944</v>
      </c>
      <c r="P59" t="s">
        <v>4183</v>
      </c>
    </row>
    <row r="60" spans="1:16" ht="18.75" x14ac:dyDescent="0.25">
      <c r="A60" s="2" t="s">
        <v>4119</v>
      </c>
      <c r="F60" s="3" t="s">
        <v>4031</v>
      </c>
      <c r="P60" t="s">
        <v>4306</v>
      </c>
    </row>
    <row r="61" spans="1:16" ht="18.75" x14ac:dyDescent="0.25">
      <c r="A61" s="2" t="s">
        <v>4120</v>
      </c>
      <c r="F61" s="3" t="s">
        <v>3959</v>
      </c>
      <c r="P61" t="s">
        <v>4318</v>
      </c>
    </row>
    <row r="62" spans="1:16" ht="18.75" x14ac:dyDescent="0.25">
      <c r="A62" s="2" t="s">
        <v>4121</v>
      </c>
      <c r="F62" s="3" t="s">
        <v>3988</v>
      </c>
      <c r="P62" t="s">
        <v>4275</v>
      </c>
    </row>
    <row r="63" spans="1:16" ht="18.75" x14ac:dyDescent="0.25">
      <c r="A63" s="2" t="s">
        <v>4122</v>
      </c>
      <c r="F63" s="3" t="s">
        <v>3943</v>
      </c>
      <c r="P63" t="s">
        <v>4315</v>
      </c>
    </row>
    <row r="64" spans="1:16" ht="18.75" x14ac:dyDescent="0.25">
      <c r="A64" s="2" t="s">
        <v>4123</v>
      </c>
      <c r="F64" s="3" t="s">
        <v>3960</v>
      </c>
      <c r="P64" t="s">
        <v>4209</v>
      </c>
    </row>
    <row r="65" spans="1:16" ht="18.75" x14ac:dyDescent="0.25">
      <c r="A65" s="2" t="s">
        <v>4124</v>
      </c>
      <c r="F65" s="3" t="s">
        <v>3949</v>
      </c>
      <c r="P65" t="s">
        <v>4184</v>
      </c>
    </row>
    <row r="66" spans="1:16" ht="18.75" x14ac:dyDescent="0.25">
      <c r="A66" s="2" t="s">
        <v>4125</v>
      </c>
      <c r="F66" s="3" t="s">
        <v>3966</v>
      </c>
      <c r="P66" t="s">
        <v>4342</v>
      </c>
    </row>
    <row r="67" spans="1:16" ht="18.75" x14ac:dyDescent="0.25">
      <c r="A67" s="2" t="s">
        <v>4126</v>
      </c>
      <c r="F67" s="3" t="s">
        <v>3945</v>
      </c>
      <c r="P67" t="s">
        <v>4201</v>
      </c>
    </row>
    <row r="68" spans="1:16" ht="18.75" x14ac:dyDescent="0.25">
      <c r="A68" s="2" t="s">
        <v>4127</v>
      </c>
      <c r="F68" s="3" t="s">
        <v>3942</v>
      </c>
      <c r="P68" t="s">
        <v>4175</v>
      </c>
    </row>
    <row r="69" spans="1:16" ht="18.75" x14ac:dyDescent="0.25">
      <c r="A69" s="2" t="s">
        <v>4128</v>
      </c>
      <c r="F69" s="3" t="s">
        <v>3970</v>
      </c>
      <c r="P69" t="s">
        <v>4185</v>
      </c>
    </row>
    <row r="70" spans="1:16" ht="18.75" x14ac:dyDescent="0.25">
      <c r="A70" s="2" t="s">
        <v>4129</v>
      </c>
      <c r="F70" s="3" t="s">
        <v>3963</v>
      </c>
      <c r="P70" t="s">
        <v>4186</v>
      </c>
    </row>
    <row r="71" spans="1:16" ht="18.75" x14ac:dyDescent="0.25">
      <c r="A71" s="2" t="s">
        <v>4130</v>
      </c>
      <c r="F71" s="3" t="s">
        <v>3940</v>
      </c>
      <c r="P71" t="s">
        <v>4261</v>
      </c>
    </row>
    <row r="72" spans="1:16" ht="18.75" x14ac:dyDescent="0.25">
      <c r="A72" s="2" t="s">
        <v>4131</v>
      </c>
      <c r="F72" s="3" t="s">
        <v>3948</v>
      </c>
      <c r="P72" t="s">
        <v>4157</v>
      </c>
    </row>
    <row r="73" spans="1:16" ht="18.75" x14ac:dyDescent="0.25">
      <c r="A73" s="2" t="s">
        <v>4132</v>
      </c>
      <c r="F73" s="3" t="s">
        <v>3968</v>
      </c>
      <c r="P73" t="s">
        <v>4287</v>
      </c>
    </row>
    <row r="74" spans="1:16" x14ac:dyDescent="0.25">
      <c r="F74" t="s">
        <v>3965</v>
      </c>
      <c r="P74" t="s">
        <v>4196</v>
      </c>
    </row>
    <row r="75" spans="1:16" x14ac:dyDescent="0.25">
      <c r="F75" s="3" t="s">
        <v>3951</v>
      </c>
      <c r="P75" t="s">
        <v>4289</v>
      </c>
    </row>
    <row r="76" spans="1:16" x14ac:dyDescent="0.25">
      <c r="F76" s="3" t="s">
        <v>3950</v>
      </c>
      <c r="P76" t="s">
        <v>4309</v>
      </c>
    </row>
    <row r="77" spans="1:16" x14ac:dyDescent="0.25">
      <c r="F77" s="3" t="s">
        <v>3953</v>
      </c>
      <c r="P77" t="s">
        <v>4228</v>
      </c>
    </row>
    <row r="78" spans="1:16" x14ac:dyDescent="0.25">
      <c r="F78" t="s">
        <v>3946</v>
      </c>
      <c r="P78" t="s">
        <v>4276</v>
      </c>
    </row>
    <row r="79" spans="1:16" x14ac:dyDescent="0.25">
      <c r="F79" s="3" t="s">
        <v>4032</v>
      </c>
      <c r="P79" t="s">
        <v>4355</v>
      </c>
    </row>
    <row r="80" spans="1:16" x14ac:dyDescent="0.25">
      <c r="F80" s="3" t="s">
        <v>3979</v>
      </c>
      <c r="P80" t="s">
        <v>4288</v>
      </c>
    </row>
    <row r="81" spans="6:16" x14ac:dyDescent="0.25">
      <c r="F81" s="3" t="s">
        <v>3983</v>
      </c>
      <c r="P81" t="s">
        <v>4308</v>
      </c>
    </row>
    <row r="82" spans="6:16" x14ac:dyDescent="0.25">
      <c r="F82" s="3" t="s">
        <v>4033</v>
      </c>
      <c r="P82" t="s">
        <v>4310</v>
      </c>
    </row>
    <row r="83" spans="6:16" x14ac:dyDescent="0.25">
      <c r="F83" s="3" t="s">
        <v>3974</v>
      </c>
      <c r="P83" t="s">
        <v>4187</v>
      </c>
    </row>
    <row r="84" spans="6:16" x14ac:dyDescent="0.25">
      <c r="P84" t="s">
        <v>4364</v>
      </c>
    </row>
    <row r="85" spans="6:16" x14ac:dyDescent="0.25">
      <c r="P85" t="s">
        <v>4166</v>
      </c>
    </row>
    <row r="86" spans="6:16" x14ac:dyDescent="0.25">
      <c r="P86" t="s">
        <v>4246</v>
      </c>
    </row>
    <row r="87" spans="6:16" x14ac:dyDescent="0.25">
      <c r="P87" t="s">
        <v>4356</v>
      </c>
    </row>
    <row r="88" spans="6:16" x14ac:dyDescent="0.25">
      <c r="P88" t="s">
        <v>4198</v>
      </c>
    </row>
    <row r="89" spans="6:16" x14ac:dyDescent="0.25">
      <c r="P89" t="s">
        <v>4286</v>
      </c>
    </row>
    <row r="90" spans="6:16" x14ac:dyDescent="0.25">
      <c r="P90" t="s">
        <v>4307</v>
      </c>
    </row>
    <row r="91" spans="6:16" x14ac:dyDescent="0.25">
      <c r="P91" t="s">
        <v>4339</v>
      </c>
    </row>
    <row r="92" spans="6:16" x14ac:dyDescent="0.25">
      <c r="P92" t="s">
        <v>4203</v>
      </c>
    </row>
    <row r="93" spans="6:16" x14ac:dyDescent="0.25">
      <c r="P93" t="s">
        <v>4358</v>
      </c>
    </row>
    <row r="94" spans="6:16" x14ac:dyDescent="0.25">
      <c r="P94" t="s">
        <v>4361</v>
      </c>
    </row>
    <row r="95" spans="6:16" x14ac:dyDescent="0.25">
      <c r="P95" t="s">
        <v>4336</v>
      </c>
    </row>
    <row r="96" spans="6:16" x14ac:dyDescent="0.25">
      <c r="P96" t="s">
        <v>4290</v>
      </c>
    </row>
    <row r="97" spans="16:16" x14ac:dyDescent="0.25">
      <c r="P97" t="s">
        <v>4221</v>
      </c>
    </row>
    <row r="98" spans="16:16" x14ac:dyDescent="0.25">
      <c r="P98" t="s">
        <v>4159</v>
      </c>
    </row>
    <row r="99" spans="16:16" x14ac:dyDescent="0.25">
      <c r="P99" t="s">
        <v>4158</v>
      </c>
    </row>
    <row r="100" spans="16:16" x14ac:dyDescent="0.25">
      <c r="P100" t="s">
        <v>4247</v>
      </c>
    </row>
    <row r="101" spans="16:16" x14ac:dyDescent="0.25">
      <c r="P101" t="s">
        <v>4320</v>
      </c>
    </row>
    <row r="102" spans="16:16" x14ac:dyDescent="0.25">
      <c r="P102" t="s">
        <v>4277</v>
      </c>
    </row>
    <row r="103" spans="16:16" x14ac:dyDescent="0.25">
      <c r="P103" t="s">
        <v>4214</v>
      </c>
    </row>
    <row r="104" spans="16:16" x14ac:dyDescent="0.25">
      <c r="P104" t="s">
        <v>4160</v>
      </c>
    </row>
    <row r="105" spans="16:16" x14ac:dyDescent="0.25">
      <c r="P105" t="s">
        <v>4357</v>
      </c>
    </row>
    <row r="106" spans="16:16" x14ac:dyDescent="0.25">
      <c r="P106" t="s">
        <v>4256</v>
      </c>
    </row>
    <row r="107" spans="16:16" x14ac:dyDescent="0.25">
      <c r="P107" t="s">
        <v>4202</v>
      </c>
    </row>
    <row r="108" spans="16:16" x14ac:dyDescent="0.25">
      <c r="P108" t="s">
        <v>4321</v>
      </c>
    </row>
    <row r="109" spans="16:16" x14ac:dyDescent="0.25">
      <c r="P109" t="s">
        <v>4343</v>
      </c>
    </row>
    <row r="110" spans="16:16" x14ac:dyDescent="0.25">
      <c r="P110" t="s">
        <v>4188</v>
      </c>
    </row>
    <row r="111" spans="16:16" x14ac:dyDescent="0.25">
      <c r="P111" t="s">
        <v>4262</v>
      </c>
    </row>
    <row r="112" spans="16:16" x14ac:dyDescent="0.25">
      <c r="P112" t="s">
        <v>4248</v>
      </c>
    </row>
    <row r="113" spans="16:16" x14ac:dyDescent="0.25">
      <c r="P113" t="s">
        <v>4167</v>
      </c>
    </row>
    <row r="114" spans="16:16" x14ac:dyDescent="0.25">
      <c r="P114" t="s">
        <v>4322</v>
      </c>
    </row>
    <row r="115" spans="16:16" x14ac:dyDescent="0.25">
      <c r="P115" t="s">
        <v>4293</v>
      </c>
    </row>
    <row r="116" spans="16:16" x14ac:dyDescent="0.25">
      <c r="P116" t="s">
        <v>4329</v>
      </c>
    </row>
    <row r="117" spans="16:16" x14ac:dyDescent="0.25">
      <c r="P117" t="s">
        <v>4215</v>
      </c>
    </row>
    <row r="118" spans="16:16" x14ac:dyDescent="0.25">
      <c r="P118" t="s">
        <v>4291</v>
      </c>
    </row>
    <row r="119" spans="16:16" x14ac:dyDescent="0.25">
      <c r="P119" t="s">
        <v>4330</v>
      </c>
    </row>
    <row r="120" spans="16:16" x14ac:dyDescent="0.25">
      <c r="P120" t="s">
        <v>4311</v>
      </c>
    </row>
    <row r="121" spans="16:16" x14ac:dyDescent="0.25">
      <c r="P121" t="s">
        <v>4263</v>
      </c>
    </row>
    <row r="122" spans="16:16" x14ac:dyDescent="0.25">
      <c r="P122" t="s">
        <v>4189</v>
      </c>
    </row>
    <row r="123" spans="16:16" x14ac:dyDescent="0.25">
      <c r="P123" t="s">
        <v>4229</v>
      </c>
    </row>
    <row r="124" spans="16:16" x14ac:dyDescent="0.25">
      <c r="P124" t="s">
        <v>4239</v>
      </c>
    </row>
    <row r="125" spans="16:16" x14ac:dyDescent="0.25">
      <c r="P125" t="s">
        <v>4205</v>
      </c>
    </row>
    <row r="126" spans="16:16" x14ac:dyDescent="0.25">
      <c r="P126" t="s">
        <v>4230</v>
      </c>
    </row>
    <row r="127" spans="16:16" x14ac:dyDescent="0.25">
      <c r="P127" t="s">
        <v>4249</v>
      </c>
    </row>
    <row r="128" spans="16:16" x14ac:dyDescent="0.25">
      <c r="P128" t="s">
        <v>4338</v>
      </c>
    </row>
    <row r="129" spans="16:16" x14ac:dyDescent="0.25">
      <c r="P129" t="s">
        <v>4279</v>
      </c>
    </row>
    <row r="130" spans="16:16" x14ac:dyDescent="0.25">
      <c r="P130" t="s">
        <v>4237</v>
      </c>
    </row>
    <row r="131" spans="16:16" x14ac:dyDescent="0.25">
      <c r="P131" t="s">
        <v>4345</v>
      </c>
    </row>
    <row r="132" spans="16:16" x14ac:dyDescent="0.25">
      <c r="P132" t="s">
        <v>4312</v>
      </c>
    </row>
    <row r="133" spans="16:16" x14ac:dyDescent="0.25">
      <c r="P133" t="s">
        <v>4236</v>
      </c>
    </row>
    <row r="134" spans="16:16" x14ac:dyDescent="0.25">
      <c r="P134" t="s">
        <v>4238</v>
      </c>
    </row>
    <row r="135" spans="16:16" x14ac:dyDescent="0.25">
      <c r="P135" t="s">
        <v>4278</v>
      </c>
    </row>
    <row r="136" spans="16:16" x14ac:dyDescent="0.25">
      <c r="P136" t="s">
        <v>4240</v>
      </c>
    </row>
    <row r="137" spans="16:16" x14ac:dyDescent="0.25">
      <c r="P137" t="s">
        <v>4204</v>
      </c>
    </row>
    <row r="138" spans="16:16" x14ac:dyDescent="0.25">
      <c r="P138" t="s">
        <v>4197</v>
      </c>
    </row>
    <row r="139" spans="16:16" x14ac:dyDescent="0.25">
      <c r="P139" t="s">
        <v>4257</v>
      </c>
    </row>
    <row r="140" spans="16:16" x14ac:dyDescent="0.25">
      <c r="P140" t="s">
        <v>4168</v>
      </c>
    </row>
    <row r="141" spans="16:16" x14ac:dyDescent="0.25">
      <c r="P141" t="s">
        <v>4206</v>
      </c>
    </row>
    <row r="142" spans="16:16" x14ac:dyDescent="0.25">
      <c r="P142" t="s">
        <v>4251</v>
      </c>
    </row>
    <row r="143" spans="16:16" x14ac:dyDescent="0.25">
      <c r="P143" t="s">
        <v>4250</v>
      </c>
    </row>
    <row r="144" spans="16:16" x14ac:dyDescent="0.25">
      <c r="P144" t="s">
        <v>4323</v>
      </c>
    </row>
    <row r="145" spans="16:16" x14ac:dyDescent="0.25">
      <c r="P145" t="s">
        <v>4313</v>
      </c>
    </row>
    <row r="146" spans="16:16" x14ac:dyDescent="0.25">
      <c r="P146" t="s">
        <v>4207</v>
      </c>
    </row>
    <row r="147" spans="16:16" x14ac:dyDescent="0.25">
      <c r="P147" t="s">
        <v>4264</v>
      </c>
    </row>
    <row r="148" spans="16:16" x14ac:dyDescent="0.25">
      <c r="P148" t="s">
        <v>4303</v>
      </c>
    </row>
    <row r="149" spans="16:16" x14ac:dyDescent="0.25">
      <c r="P149" t="s">
        <v>4231</v>
      </c>
    </row>
    <row r="150" spans="16:16" x14ac:dyDescent="0.25">
      <c r="P150" t="s">
        <v>4324</v>
      </c>
    </row>
    <row r="151" spans="16:16" x14ac:dyDescent="0.25">
      <c r="P151" t="s">
        <v>4301</v>
      </c>
    </row>
    <row r="152" spans="16:16" x14ac:dyDescent="0.25">
      <c r="P152" t="s">
        <v>4325</v>
      </c>
    </row>
    <row r="153" spans="16:16" x14ac:dyDescent="0.25">
      <c r="P153" t="s">
        <v>4331</v>
      </c>
    </row>
    <row r="154" spans="16:16" x14ac:dyDescent="0.25">
      <c r="P154" t="s">
        <v>4161</v>
      </c>
    </row>
    <row r="155" spans="16:16" x14ac:dyDescent="0.25">
      <c r="P155" t="s">
        <v>4208</v>
      </c>
    </row>
    <row r="156" spans="16:16" x14ac:dyDescent="0.25">
      <c r="P156" t="s">
        <v>4177</v>
      </c>
    </row>
    <row r="157" spans="16:16" x14ac:dyDescent="0.25">
      <c r="P157" t="s">
        <v>4162</v>
      </c>
    </row>
    <row r="158" spans="16:16" x14ac:dyDescent="0.25">
      <c r="P158" t="s">
        <v>4191</v>
      </c>
    </row>
    <row r="159" spans="16:16" x14ac:dyDescent="0.25">
      <c r="P159" t="s">
        <v>4232</v>
      </c>
    </row>
    <row r="160" spans="16:16" x14ac:dyDescent="0.25">
      <c r="P160" t="s">
        <v>4192</v>
      </c>
    </row>
    <row r="161" spans="16:16" x14ac:dyDescent="0.25">
      <c r="P161" t="s">
        <v>4347</v>
      </c>
    </row>
    <row r="162" spans="16:16" x14ac:dyDescent="0.25">
      <c r="P162" t="s">
        <v>4200</v>
      </c>
    </row>
    <row r="163" spans="16:16" x14ac:dyDescent="0.25">
      <c r="P163" t="s">
        <v>4213</v>
      </c>
    </row>
    <row r="164" spans="16:16" x14ac:dyDescent="0.25">
      <c r="P164" t="s">
        <v>4174</v>
      </c>
    </row>
    <row r="165" spans="16:16" x14ac:dyDescent="0.25">
      <c r="P165" t="s">
        <v>4366</v>
      </c>
    </row>
    <row r="166" spans="16:16" x14ac:dyDescent="0.25">
      <c r="P166" t="s">
        <v>4319</v>
      </c>
    </row>
    <row r="167" spans="16:16" x14ac:dyDescent="0.25">
      <c r="P167" t="s">
        <v>4265</v>
      </c>
    </row>
    <row r="168" spans="16:16" x14ac:dyDescent="0.25">
      <c r="P168" t="s">
        <v>4314</v>
      </c>
    </row>
    <row r="169" spans="16:16" x14ac:dyDescent="0.25">
      <c r="P169" t="s">
        <v>4281</v>
      </c>
    </row>
    <row r="170" spans="16:16" x14ac:dyDescent="0.25">
      <c r="P170" t="s">
        <v>4365</v>
      </c>
    </row>
    <row r="171" spans="16:16" x14ac:dyDescent="0.25">
      <c r="P171" t="s">
        <v>4292</v>
      </c>
    </row>
    <row r="172" spans="16:16" x14ac:dyDescent="0.25">
      <c r="P172" t="s">
        <v>4359</v>
      </c>
    </row>
    <row r="173" spans="16:16" x14ac:dyDescent="0.25">
      <c r="P173" t="s">
        <v>4344</v>
      </c>
    </row>
    <row r="174" spans="16:16" x14ac:dyDescent="0.25">
      <c r="P174" t="s">
        <v>4178</v>
      </c>
    </row>
    <row r="175" spans="16:16" x14ac:dyDescent="0.25">
      <c r="P175" t="s">
        <v>4223</v>
      </c>
    </row>
    <row r="176" spans="16:16" x14ac:dyDescent="0.25">
      <c r="P176" t="s">
        <v>4218</v>
      </c>
    </row>
    <row r="177" spans="16:16" x14ac:dyDescent="0.25">
      <c r="P177" t="s">
        <v>4351</v>
      </c>
    </row>
    <row r="178" spans="16:16" x14ac:dyDescent="0.25">
      <c r="P178" t="s">
        <v>4367</v>
      </c>
    </row>
    <row r="179" spans="16:16" x14ac:dyDescent="0.25">
      <c r="P179" t="s">
        <v>4280</v>
      </c>
    </row>
    <row r="180" spans="16:16" x14ac:dyDescent="0.25">
      <c r="P180" t="s">
        <v>4258</v>
      </c>
    </row>
    <row r="181" spans="16:16" x14ac:dyDescent="0.25">
      <c r="P181" t="s">
        <v>4267</v>
      </c>
    </row>
    <row r="182" spans="16:16" x14ac:dyDescent="0.25">
      <c r="P182" t="s">
        <v>4241</v>
      </c>
    </row>
    <row r="183" spans="16:16" x14ac:dyDescent="0.25">
      <c r="P183" t="s">
        <v>4222</v>
      </c>
    </row>
    <row r="184" spans="16:16" x14ac:dyDescent="0.25">
      <c r="P184" t="s">
        <v>4193</v>
      </c>
    </row>
    <row r="185" spans="16:16" x14ac:dyDescent="0.25">
      <c r="P185" t="s">
        <v>4332</v>
      </c>
    </row>
    <row r="186" spans="16:16" x14ac:dyDescent="0.25">
      <c r="P186" t="s">
        <v>4266</v>
      </c>
    </row>
    <row r="187" spans="16:16" x14ac:dyDescent="0.25">
      <c r="P187" t="s">
        <v>4340</v>
      </c>
    </row>
    <row r="188" spans="16:16" x14ac:dyDescent="0.25">
      <c r="P188" t="s">
        <v>4295</v>
      </c>
    </row>
    <row r="189" spans="16:16" x14ac:dyDescent="0.25">
      <c r="P189" t="s">
        <v>4300</v>
      </c>
    </row>
    <row r="190" spans="16:16" x14ac:dyDescent="0.25">
      <c r="P190" t="s">
        <v>4216</v>
      </c>
    </row>
    <row r="191" spans="16:16" x14ac:dyDescent="0.25">
      <c r="P191" t="s">
        <v>4156</v>
      </c>
    </row>
    <row r="192" spans="16:16" x14ac:dyDescent="0.25">
      <c r="P192" t="s">
        <v>4360</v>
      </c>
    </row>
    <row r="193" spans="16:16" x14ac:dyDescent="0.25">
      <c r="P193" t="s">
        <v>4302</v>
      </c>
    </row>
    <row r="194" spans="16:16" x14ac:dyDescent="0.25">
      <c r="P194" t="s">
        <v>4259</v>
      </c>
    </row>
    <row r="195" spans="16:16" x14ac:dyDescent="0.25">
      <c r="P195" t="s">
        <v>4253</v>
      </c>
    </row>
    <row r="196" spans="16:16" x14ac:dyDescent="0.25">
      <c r="P196" t="s">
        <v>4335</v>
      </c>
    </row>
    <row r="197" spans="16:16" x14ac:dyDescent="0.25">
      <c r="P197" t="s">
        <v>4268</v>
      </c>
    </row>
    <row r="198" spans="16:16" x14ac:dyDescent="0.25">
      <c r="P198" t="s">
        <v>4252</v>
      </c>
    </row>
    <row r="199" spans="16:16" x14ac:dyDescent="0.25">
      <c r="P199" t="s">
        <v>4316</v>
      </c>
    </row>
    <row r="200" spans="16:16" x14ac:dyDescent="0.25">
      <c r="P200" t="s">
        <v>4242</v>
      </c>
    </row>
    <row r="201" spans="16:16" x14ac:dyDescent="0.25">
      <c r="P201" t="s">
        <v>4194</v>
      </c>
    </row>
    <row r="202" spans="16:16" x14ac:dyDescent="0.25">
      <c r="P202" t="s">
        <v>4333</v>
      </c>
    </row>
    <row r="203" spans="16:16" x14ac:dyDescent="0.25">
      <c r="P203" t="s">
        <v>4296</v>
      </c>
    </row>
    <row r="204" spans="16:16" x14ac:dyDescent="0.25">
      <c r="P204" t="s">
        <v>4217</v>
      </c>
    </row>
    <row r="205" spans="16:16" x14ac:dyDescent="0.25">
      <c r="P205" t="s">
        <v>4169</v>
      </c>
    </row>
    <row r="206" spans="16:16" x14ac:dyDescent="0.25">
      <c r="P206" t="s">
        <v>4334</v>
      </c>
    </row>
    <row r="207" spans="16:16" x14ac:dyDescent="0.25">
      <c r="P207" t="s">
        <v>4269</v>
      </c>
    </row>
    <row r="208" spans="16:16" x14ac:dyDescent="0.25">
      <c r="P208" t="s">
        <v>4224</v>
      </c>
    </row>
    <row r="209" spans="16:16" x14ac:dyDescent="0.25">
      <c r="P209" t="s">
        <v>4195</v>
      </c>
    </row>
    <row r="210" spans="16:16" x14ac:dyDescent="0.25">
      <c r="P210" t="s">
        <v>4225</v>
      </c>
    </row>
    <row r="211" spans="16:16" x14ac:dyDescent="0.25">
      <c r="P211" t="s">
        <v>4282</v>
      </c>
    </row>
    <row r="212" spans="16:16" x14ac:dyDescent="0.25">
      <c r="P212" t="s">
        <v>4163</v>
      </c>
    </row>
    <row r="213" spans="16:16" x14ac:dyDescent="0.25">
      <c r="P213" t="s">
        <v>4226</v>
      </c>
    </row>
    <row r="214" spans="16:16" x14ac:dyDescent="0.25">
      <c r="P214" t="s">
        <v>4243</v>
      </c>
    </row>
    <row r="215" spans="16:16" x14ac:dyDescent="0.25">
      <c r="P215" t="s">
        <v>4210</v>
      </c>
    </row>
    <row r="216" spans="16:16" x14ac:dyDescent="0.25">
      <c r="P216" t="s">
        <v>4170</v>
      </c>
    </row>
    <row r="217" spans="16:16" x14ac:dyDescent="0.25">
      <c r="P217" t="s">
        <v>4346</v>
      </c>
    </row>
  </sheetData>
  <sheetProtection algorithmName="SHA-512" hashValue="bhEiAM4PkWZVa7F9uQcXCxUOevLdNcNmo00RJH7ima5xiHjSh3cJM1imvbOOkSFrS0YbhfBfNeBKKZ7SMrF88g==" saltValue="dz9WrxlIer/yR/OJIHRS4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59F3-9F9E-409C-AF99-9FC32961F5BD}">
  <sheetPr>
    <tabColor theme="8" tint="-0.249977111117893"/>
  </sheetPr>
  <dimension ref="A1:L13"/>
  <sheetViews>
    <sheetView workbookViewId="0">
      <pane xSplit="9" ySplit="14" topLeftCell="J15" activePane="bottomRight" state="frozen"/>
      <selection pane="topRight" activeCell="J1" sqref="J1"/>
      <selection pane="bottomLeft" activeCell="A15" sqref="A15"/>
      <selection pane="bottomRight" activeCell="K7" sqref="K7"/>
    </sheetView>
  </sheetViews>
  <sheetFormatPr baseColWidth="10" defaultRowHeight="15" x14ac:dyDescent="0.25"/>
  <cols>
    <col min="1" max="2" width="25.7109375" customWidth="1"/>
    <col min="3" max="8" width="15.7109375" customWidth="1"/>
    <col min="9" max="9" width="30.28515625" bestFit="1" customWidth="1"/>
    <col min="12" max="12" width="0" hidden="1" customWidth="1"/>
  </cols>
  <sheetData>
    <row r="1" spans="1:12" ht="15" customHeight="1" x14ac:dyDescent="0.25">
      <c r="A1" s="320" t="s">
        <v>9962</v>
      </c>
      <c r="B1" s="320"/>
      <c r="C1" s="320"/>
      <c r="D1" s="320"/>
      <c r="E1" s="320"/>
      <c r="F1" s="320"/>
      <c r="G1" s="320"/>
      <c r="H1" s="320"/>
      <c r="I1" s="320"/>
    </row>
    <row r="2" spans="1:12" ht="33.75" customHeight="1" x14ac:dyDescent="0.25">
      <c r="A2" s="320"/>
      <c r="B2" s="320"/>
      <c r="C2" s="320"/>
      <c r="D2" s="320"/>
      <c r="E2" s="320"/>
      <c r="F2" s="320"/>
      <c r="G2" s="320"/>
      <c r="H2" s="320"/>
      <c r="I2" s="320"/>
    </row>
    <row r="3" spans="1:12" ht="30" customHeight="1" x14ac:dyDescent="0.25">
      <c r="A3" s="321" t="s">
        <v>9966</v>
      </c>
      <c r="B3" s="322"/>
      <c r="C3" s="321" t="s">
        <v>9968</v>
      </c>
      <c r="D3" s="323"/>
      <c r="E3" s="323"/>
      <c r="F3" s="323"/>
      <c r="G3" s="323"/>
      <c r="H3" s="322"/>
      <c r="I3" s="73" t="s">
        <v>9965</v>
      </c>
      <c r="L3">
        <v>0</v>
      </c>
    </row>
    <row r="4" spans="1:12" s="71" customFormat="1" ht="39.950000000000003" customHeight="1" x14ac:dyDescent="0.25">
      <c r="A4" s="327" t="s">
        <v>9959</v>
      </c>
      <c r="B4" s="328"/>
      <c r="C4" s="324"/>
      <c r="D4" s="325"/>
      <c r="E4" s="325"/>
      <c r="F4" s="325"/>
      <c r="G4" s="325"/>
      <c r="H4" s="326"/>
      <c r="I4" s="72"/>
      <c r="L4" s="71">
        <v>1</v>
      </c>
    </row>
    <row r="5" spans="1:12" s="71" customFormat="1" ht="39.950000000000003" customHeight="1" x14ac:dyDescent="0.25">
      <c r="A5" s="327" t="s">
        <v>9963</v>
      </c>
      <c r="B5" s="328"/>
      <c r="C5" s="324"/>
      <c r="D5" s="325"/>
      <c r="E5" s="325"/>
      <c r="F5" s="325"/>
      <c r="G5" s="325"/>
      <c r="H5" s="326"/>
      <c r="I5" s="72"/>
      <c r="L5" s="71">
        <v>2</v>
      </c>
    </row>
    <row r="6" spans="1:12" s="71" customFormat="1" ht="39.950000000000003" customHeight="1" x14ac:dyDescent="0.25">
      <c r="A6" s="328" t="s">
        <v>9964</v>
      </c>
      <c r="B6" s="328"/>
      <c r="C6" s="324"/>
      <c r="D6" s="325"/>
      <c r="E6" s="325"/>
      <c r="F6" s="325"/>
      <c r="G6" s="325"/>
      <c r="H6" s="326"/>
      <c r="I6" s="72"/>
      <c r="L6" s="71">
        <v>3</v>
      </c>
    </row>
    <row r="7" spans="1:12" s="71" customFormat="1" ht="39.950000000000003" customHeight="1" x14ac:dyDescent="0.25">
      <c r="A7" s="327" t="s">
        <v>9961</v>
      </c>
      <c r="B7" s="328"/>
      <c r="C7" s="324"/>
      <c r="D7" s="325"/>
      <c r="E7" s="325"/>
      <c r="F7" s="325"/>
      <c r="G7" s="325"/>
      <c r="H7" s="326"/>
      <c r="I7" s="72"/>
      <c r="L7" s="71">
        <v>4</v>
      </c>
    </row>
    <row r="8" spans="1:12" ht="39.950000000000003" customHeight="1" x14ac:dyDescent="0.3">
      <c r="A8" s="318" t="s">
        <v>9967</v>
      </c>
      <c r="B8" s="319"/>
      <c r="C8" s="315"/>
      <c r="D8" s="316"/>
      <c r="E8" s="316"/>
      <c r="F8" s="316"/>
      <c r="G8" s="316"/>
      <c r="H8" s="317"/>
      <c r="I8" s="72"/>
      <c r="L8" s="71">
        <v>5</v>
      </c>
    </row>
    <row r="9" spans="1:12" ht="39.950000000000003" customHeight="1" x14ac:dyDescent="0.3">
      <c r="A9" s="318" t="s">
        <v>9967</v>
      </c>
      <c r="B9" s="319"/>
      <c r="C9" s="315"/>
      <c r="D9" s="316"/>
      <c r="E9" s="316"/>
      <c r="F9" s="316"/>
      <c r="G9" s="316"/>
      <c r="H9" s="317"/>
      <c r="I9" s="72"/>
    </row>
    <row r="10" spans="1:12" ht="39.950000000000003" customHeight="1" x14ac:dyDescent="0.3">
      <c r="A10" s="318" t="s">
        <v>9967</v>
      </c>
      <c r="B10" s="319"/>
      <c r="C10" s="315"/>
      <c r="D10" s="316"/>
      <c r="E10" s="316"/>
      <c r="F10" s="316"/>
      <c r="G10" s="316"/>
      <c r="H10" s="317"/>
      <c r="I10" s="72"/>
    </row>
    <row r="11" spans="1:12" ht="39.950000000000003" customHeight="1" x14ac:dyDescent="0.3">
      <c r="A11" s="318" t="s">
        <v>9967</v>
      </c>
      <c r="B11" s="319"/>
      <c r="C11" s="315"/>
      <c r="D11" s="316"/>
      <c r="E11" s="316"/>
      <c r="F11" s="316"/>
      <c r="G11" s="316"/>
      <c r="H11" s="317"/>
      <c r="I11" s="72"/>
    </row>
    <row r="12" spans="1:12" ht="39.950000000000003" customHeight="1" x14ac:dyDescent="0.3">
      <c r="A12" s="318" t="s">
        <v>9967</v>
      </c>
      <c r="B12" s="319"/>
      <c r="C12" s="315"/>
      <c r="D12" s="316"/>
      <c r="E12" s="316"/>
      <c r="F12" s="316"/>
      <c r="G12" s="316"/>
      <c r="H12" s="317"/>
      <c r="I12" s="72"/>
    </row>
    <row r="13" spans="1:12" ht="39.950000000000003" customHeight="1" x14ac:dyDescent="0.3">
      <c r="A13" s="318" t="s">
        <v>9967</v>
      </c>
      <c r="B13" s="319"/>
      <c r="C13" s="315"/>
      <c r="D13" s="316"/>
      <c r="E13" s="316"/>
      <c r="F13" s="316"/>
      <c r="G13" s="316"/>
      <c r="H13" s="317"/>
      <c r="I13" s="72"/>
    </row>
  </sheetData>
  <sheetProtection algorithmName="SHA-512" hashValue="mIgzzZDApvaj9xft9irYwKYMAY7xfa7NQlLsvTfShOv8ECQAhgvmSWljkConETHhae10tD9wk5AGxTqIETMnkg==" saltValue="Qp7U7gJoQTTNe0a1Nlqdfw==" spinCount="100000" sheet="1" objects="1" scenarios="1"/>
  <mergeCells count="23">
    <mergeCell ref="C6:H6"/>
    <mergeCell ref="A4:B4"/>
    <mergeCell ref="A5:B5"/>
    <mergeCell ref="A6:B6"/>
    <mergeCell ref="A7:B7"/>
    <mergeCell ref="C7:H7"/>
    <mergeCell ref="A1:I2"/>
    <mergeCell ref="A3:B3"/>
    <mergeCell ref="C3:H3"/>
    <mergeCell ref="C4:H4"/>
    <mergeCell ref="C5:H5"/>
    <mergeCell ref="C13:H13"/>
    <mergeCell ref="A12:B12"/>
    <mergeCell ref="C8:H8"/>
    <mergeCell ref="C9:H9"/>
    <mergeCell ref="C10:H10"/>
    <mergeCell ref="C11:H11"/>
    <mergeCell ref="C12:H12"/>
    <mergeCell ref="A8:B8"/>
    <mergeCell ref="A9:B9"/>
    <mergeCell ref="A10:B10"/>
    <mergeCell ref="A11:B11"/>
    <mergeCell ref="A13:B13"/>
  </mergeCells>
  <dataValidations count="1">
    <dataValidation type="list" allowBlank="1" showInputMessage="1" showErrorMessage="1" sqref="I4:I13" xr:uid="{D93DEAC8-0C91-45EC-9B59-4BA3A23CECF7}">
      <formula1>$L$3:$L$8</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2FD3-9EA7-4BE8-BEDE-6E832240520B}">
  <dimension ref="A1:M3"/>
  <sheetViews>
    <sheetView workbookViewId="0">
      <selection activeCell="E2" sqref="E2"/>
    </sheetView>
  </sheetViews>
  <sheetFormatPr baseColWidth="10" defaultRowHeight="15" x14ac:dyDescent="0.25"/>
  <sheetData>
    <row r="1" spans="1:13" x14ac:dyDescent="0.25">
      <c r="A1" t="s">
        <v>10008</v>
      </c>
      <c r="B1" t="s">
        <v>10009</v>
      </c>
      <c r="C1" t="s">
        <v>10010</v>
      </c>
      <c r="D1" t="s">
        <v>10011</v>
      </c>
      <c r="E1" t="s">
        <v>10012</v>
      </c>
      <c r="F1" t="s">
        <v>10013</v>
      </c>
      <c r="G1" t="s">
        <v>10014</v>
      </c>
      <c r="H1" t="s">
        <v>10015</v>
      </c>
      <c r="I1" t="s">
        <v>10016</v>
      </c>
      <c r="J1" t="s">
        <v>10017</v>
      </c>
      <c r="K1" t="s">
        <v>10018</v>
      </c>
      <c r="L1" t="s">
        <v>10019</v>
      </c>
      <c r="M1" t="s">
        <v>10020</v>
      </c>
    </row>
    <row r="2" spans="1:13" x14ac:dyDescent="0.25">
      <c r="A2">
        <f>'CHATS 1 à 4'!C13</f>
        <v>0</v>
      </c>
      <c r="B2">
        <f>'CHATS 1 à 4'!C29</f>
        <v>0</v>
      </c>
      <c r="C2">
        <f>'CHATS 1 à 4'!P13</f>
        <v>0</v>
      </c>
      <c r="D2">
        <f>'CHATS 1 à 4'!P29</f>
        <v>0</v>
      </c>
      <c r="E2">
        <f>'CHATS 5 à 8'!C13</f>
        <v>0</v>
      </c>
      <c r="F2">
        <f>'CHATS 5 à 8'!C29</f>
        <v>0</v>
      </c>
      <c r="G2">
        <f>'CHATS 5 à 8'!P13</f>
        <v>0</v>
      </c>
      <c r="H2">
        <f>'CHATS 5 à 8'!P29</f>
        <v>0</v>
      </c>
      <c r="I2">
        <f>'CHATS 9 à 12'!C13</f>
        <v>0</v>
      </c>
      <c r="J2">
        <f>'CHATS 9 à 12'!C29</f>
        <v>0</v>
      </c>
      <c r="K2">
        <f>'CHATS 9 à 12'!P13</f>
        <v>0</v>
      </c>
      <c r="L2">
        <f>'CHATS 9 à 12'!P29</f>
        <v>0</v>
      </c>
    </row>
    <row r="3" spans="1:13" x14ac:dyDescent="0.25">
      <c r="A3">
        <f>IF(A2="OUI",1,0)</f>
        <v>0</v>
      </c>
      <c r="B3">
        <f t="shared" ref="B3:L3" si="0">IF(B2="OUI",1,0)</f>
        <v>0</v>
      </c>
      <c r="C3">
        <f t="shared" si="0"/>
        <v>0</v>
      </c>
      <c r="D3">
        <f t="shared" si="0"/>
        <v>0</v>
      </c>
      <c r="E3">
        <f t="shared" si="0"/>
        <v>0</v>
      </c>
      <c r="F3">
        <f t="shared" si="0"/>
        <v>0</v>
      </c>
      <c r="G3">
        <f t="shared" si="0"/>
        <v>0</v>
      </c>
      <c r="H3">
        <f t="shared" si="0"/>
        <v>0</v>
      </c>
      <c r="I3">
        <f t="shared" si="0"/>
        <v>0</v>
      </c>
      <c r="J3">
        <f t="shared" si="0"/>
        <v>0</v>
      </c>
      <c r="K3">
        <f t="shared" si="0"/>
        <v>0</v>
      </c>
      <c r="L3">
        <f t="shared" si="0"/>
        <v>0</v>
      </c>
      <c r="M3">
        <f>SUM(A3:L3)</f>
        <v>0</v>
      </c>
    </row>
  </sheetData>
  <sheetProtection algorithmName="SHA-512" hashValue="/C4nF/bhBs+Rh9uAB1b0w3mdxaPyvNF4aXRynfbOOtLPw1FgBSzN5I2fZMyKtah24s3CKx1C12bzBG9qXe2Inw==" saltValue="Ptx3V02Gg8DZ31a7bZWVG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7D2B-B831-4259-9504-33F7C6DB2649}">
  <sheetPr>
    <tabColor rgb="FFFFFF00"/>
  </sheetPr>
  <dimension ref="A1:AP25"/>
  <sheetViews>
    <sheetView zoomScale="60" zoomScaleNormal="60" workbookViewId="0">
      <pane xSplit="6" ySplit="1" topLeftCell="G2" activePane="bottomRight" state="frozen"/>
      <selection pane="topRight" activeCell="G1" sqref="G1"/>
      <selection pane="bottomLeft" activeCell="A2" sqref="A2"/>
      <selection pane="bottomRight" activeCell="F27" sqref="F27"/>
    </sheetView>
  </sheetViews>
  <sheetFormatPr baseColWidth="10" defaultRowHeight="15" x14ac:dyDescent="0.25"/>
  <cols>
    <col min="1" max="1" width="24.85546875" bestFit="1" customWidth="1"/>
    <col min="2" max="2" width="42.28515625" bestFit="1" customWidth="1"/>
    <col min="3" max="4" width="32.28515625" customWidth="1"/>
    <col min="5" max="5" width="50.28515625" customWidth="1"/>
    <col min="6" max="6" width="85.28515625" customWidth="1"/>
    <col min="7" max="7" width="14" bestFit="1" customWidth="1"/>
    <col min="8" max="8" width="30.5703125" customWidth="1"/>
    <col min="9" max="9" width="53.7109375" customWidth="1"/>
    <col min="10" max="10" width="107.140625" customWidth="1"/>
    <col min="11" max="11" width="25" customWidth="1"/>
    <col min="12" max="12" width="59.28515625" customWidth="1"/>
    <col min="13" max="13" width="35.7109375" customWidth="1"/>
    <col min="14" max="14" width="48.28515625" customWidth="1"/>
    <col min="15" max="15" width="71" customWidth="1"/>
    <col min="16" max="17" width="112.140625" customWidth="1"/>
    <col min="18" max="18" width="25.85546875" customWidth="1"/>
    <col min="19" max="19" width="100.7109375" customWidth="1"/>
    <col min="20" max="20" width="63.140625" customWidth="1"/>
    <col min="21" max="21" width="24" customWidth="1"/>
    <col min="22" max="22" width="21.85546875" bestFit="1" customWidth="1"/>
    <col min="23" max="23" width="33.7109375" customWidth="1"/>
    <col min="24" max="24" width="18.42578125" bestFit="1" customWidth="1"/>
    <col min="25" max="25" width="13.7109375" hidden="1" customWidth="1"/>
    <col min="26" max="26" width="25.140625" bestFit="1" customWidth="1"/>
    <col min="27" max="27" width="15" customWidth="1"/>
    <col min="28" max="28" width="18.140625" customWidth="1"/>
    <col min="29" max="29" width="48.7109375" customWidth="1"/>
    <col min="30" max="30" width="25.140625" hidden="1" customWidth="1"/>
    <col min="31" max="31" width="22.5703125" hidden="1" customWidth="1"/>
    <col min="32" max="32" width="26.85546875" hidden="1" customWidth="1"/>
    <col min="33" max="33" width="36.5703125" bestFit="1" customWidth="1"/>
    <col min="35" max="35" width="21.140625" bestFit="1" customWidth="1"/>
    <col min="36" max="36" width="15.5703125" bestFit="1" customWidth="1"/>
    <col min="37" max="37" width="29.42578125" bestFit="1" customWidth="1"/>
    <col min="38" max="39" width="61.5703125" customWidth="1"/>
    <col min="40" max="40" width="16.28515625" hidden="1" customWidth="1"/>
    <col min="41" max="41" width="20.5703125" hidden="1" customWidth="1"/>
    <col min="42" max="42" width="21.28515625" hidden="1" customWidth="1"/>
  </cols>
  <sheetData>
    <row r="1" spans="1:42" s="101" customFormat="1" ht="52.5" customHeight="1" x14ac:dyDescent="0.25">
      <c r="A1" s="111" t="s">
        <v>10041</v>
      </c>
      <c r="B1" s="111" t="s">
        <v>10045</v>
      </c>
      <c r="C1" s="111" t="s">
        <v>10042</v>
      </c>
      <c r="D1" s="111" t="s">
        <v>10046</v>
      </c>
      <c r="E1" s="111" t="s">
        <v>10043</v>
      </c>
      <c r="F1" s="111" t="s">
        <v>10044</v>
      </c>
      <c r="G1" s="100" t="s">
        <v>9990</v>
      </c>
      <c r="H1" s="100" t="s">
        <v>9991</v>
      </c>
      <c r="I1" s="100" t="s">
        <v>9992</v>
      </c>
      <c r="J1" s="100" t="s">
        <v>9993</v>
      </c>
      <c r="K1" s="100" t="s">
        <v>9994</v>
      </c>
      <c r="L1" s="100" t="s">
        <v>9995</v>
      </c>
      <c r="M1" s="100" t="s">
        <v>9996</v>
      </c>
      <c r="N1" s="100" t="s">
        <v>9997</v>
      </c>
      <c r="O1" s="100" t="s">
        <v>9998</v>
      </c>
      <c r="P1" s="100" t="s">
        <v>10080</v>
      </c>
      <c r="Q1" s="100" t="s">
        <v>10081</v>
      </c>
      <c r="R1" s="100" t="s">
        <v>9999</v>
      </c>
      <c r="S1" s="100" t="s">
        <v>10000</v>
      </c>
      <c r="T1" s="100" t="s">
        <v>10001</v>
      </c>
      <c r="U1" s="100" t="s">
        <v>10002</v>
      </c>
      <c r="V1" s="100" t="s">
        <v>10003</v>
      </c>
      <c r="W1" s="106" t="s">
        <v>10027</v>
      </c>
      <c r="X1" s="100" t="s">
        <v>10004</v>
      </c>
      <c r="Y1" s="100" t="s">
        <v>10021</v>
      </c>
      <c r="Z1" s="100" t="s">
        <v>10028</v>
      </c>
      <c r="AA1" s="100" t="s">
        <v>10029</v>
      </c>
      <c r="AB1" s="100" t="s">
        <v>10030</v>
      </c>
      <c r="AC1" s="100" t="s">
        <v>10005</v>
      </c>
      <c r="AD1" s="100" t="s">
        <v>10026</v>
      </c>
      <c r="AE1" s="100" t="s">
        <v>10022</v>
      </c>
      <c r="AF1" s="100" t="s">
        <v>10023</v>
      </c>
      <c r="AG1" s="100" t="s">
        <v>10024</v>
      </c>
      <c r="AH1" s="100" t="s">
        <v>10025</v>
      </c>
      <c r="AI1" s="101" t="s">
        <v>10061</v>
      </c>
      <c r="AJ1" s="101" t="s">
        <v>10062</v>
      </c>
      <c r="AK1" s="101" t="s">
        <v>10063</v>
      </c>
      <c r="AL1" s="100" t="s">
        <v>10067</v>
      </c>
      <c r="AM1" s="100" t="s">
        <v>10068</v>
      </c>
      <c r="AN1" s="106" t="s">
        <v>10064</v>
      </c>
      <c r="AO1" s="106" t="s">
        <v>10065</v>
      </c>
      <c r="AP1" s="106" t="s">
        <v>10066</v>
      </c>
    </row>
    <row r="2" spans="1:42" s="139" customFormat="1" ht="30" customHeight="1" x14ac:dyDescent="0.25">
      <c r="A2" s="132">
        <f>'INFOS EXPOSANT - VALIDATION'!$C$41</f>
        <v>0</v>
      </c>
      <c r="B2" s="133">
        <f>'INFOS EXPOSANT - VALIDATION'!$E$41</f>
        <v>0</v>
      </c>
      <c r="C2" s="132">
        <f>'INFOS EXPOSANT - VALIDATION'!$F$47</f>
        <v>0</v>
      </c>
      <c r="D2" s="133">
        <f>'INFOS EXPOSANT - VALIDATION'!$H$47</f>
        <v>0</v>
      </c>
      <c r="E2" s="134">
        <f>'INFOS EXPOSANT - VALIDATION'!$I$30</f>
        <v>0</v>
      </c>
      <c r="F2" s="134">
        <f>'INFOS EXPOSANT - VALIDATION'!$C$48</f>
        <v>0</v>
      </c>
      <c r="G2" s="135" t="str">
        <f>'CHATS 1 à 4'!B1</f>
        <v>CHAT n° 1</v>
      </c>
      <c r="H2" s="135">
        <f>'CHATS 1 à 4'!$C$2</f>
        <v>0</v>
      </c>
      <c r="I2" s="135">
        <f>'CHATS 1 à 4'!$H$2</f>
        <v>0</v>
      </c>
      <c r="J2" s="135">
        <f>'CHATS 1 à 4'!$C$3</f>
        <v>0</v>
      </c>
      <c r="K2" s="136">
        <f>'CHATS 1 à 4'!$C$4</f>
        <v>0</v>
      </c>
      <c r="L2" s="135" t="str">
        <f>'CHATS 1 à 4'!$F$4</f>
        <v>125a 8m 6j</v>
      </c>
      <c r="M2" s="135">
        <f>'CHATS 1 à 4'!$I$4</f>
        <v>0</v>
      </c>
      <c r="N2" s="137">
        <f>'CHATS 1 à 4'!$C$5</f>
        <v>0</v>
      </c>
      <c r="O2" s="135">
        <f>'CHATS 1 à 4'!$H$5</f>
        <v>0</v>
      </c>
      <c r="P2" s="135">
        <f>'CHATS 1 à 4'!$C$6</f>
        <v>0</v>
      </c>
      <c r="Q2" s="135">
        <f>'CHATS 1 à 4'!F7</f>
        <v>0</v>
      </c>
      <c r="R2" s="135">
        <f>'CHATS 1 à 4'!$C$8</f>
        <v>0</v>
      </c>
      <c r="S2" s="135">
        <f>'CHATS 1 à 4'!$C$9</f>
        <v>0</v>
      </c>
      <c r="T2" s="135">
        <f>'CHATS 1 à 4'!$C$10</f>
        <v>0</v>
      </c>
      <c r="U2" s="135">
        <f>'CHATS 1 à 4'!$C$11</f>
        <v>0</v>
      </c>
      <c r="V2" s="135">
        <f>'CHATS 1 à 4'!$J$11</f>
        <v>0</v>
      </c>
      <c r="W2" s="135">
        <f>'CHATS 1 à 4'!$F$12</f>
        <v>0</v>
      </c>
      <c r="X2" s="135">
        <f>'CHATS 1 à 4'!$C$13</f>
        <v>0</v>
      </c>
      <c r="Y2" s="117">
        <f t="shared" ref="Y2:Y13" si="0">IF(X2="OUI",1,0)</f>
        <v>0</v>
      </c>
      <c r="Z2" s="135">
        <f>'CHATS 1 à 4'!$D$14</f>
        <v>0</v>
      </c>
      <c r="AA2" s="135">
        <f>'CHATS 1 à 4'!$G$14</f>
        <v>0</v>
      </c>
      <c r="AB2" s="135">
        <f>'CHATS 1 à 4'!$J$14</f>
        <v>0</v>
      </c>
      <c r="AC2" s="135">
        <f>'CHATS 1 à 4'!$E$15</f>
        <v>0</v>
      </c>
      <c r="AD2" s="117">
        <f>IF(AC2="OUI",1,0)</f>
        <v>0</v>
      </c>
      <c r="AE2" s="117">
        <f>'INFOS EXPOSANT - VALIDATION'!$C$9</f>
        <v>0</v>
      </c>
      <c r="AF2" s="117">
        <f>'INFOS EXPOSANT - VALIDATION'!$G$9</f>
        <v>0</v>
      </c>
      <c r="AG2" s="138" t="str">
        <f>CONCATENATE(AE2," ",AF2)</f>
        <v>0 0</v>
      </c>
      <c r="AH2" s="141">
        <f>'INFOS EXPOSANT - VALIDATION'!$C$30</f>
        <v>10</v>
      </c>
      <c r="AI2" s="117">
        <f>CAGE!B2+CAGE!B3+CAGE!B4+CAGE!B5+CAGE!B6</f>
        <v>0</v>
      </c>
      <c r="AJ2" s="117">
        <f>CAGE!B7</f>
        <v>0</v>
      </c>
      <c r="AK2" s="142">
        <f>CAGE!D8</f>
        <v>0</v>
      </c>
      <c r="AL2" s="142">
        <f>'INFOS EXPOSANT - VALIDATION'!H24</f>
        <v>0</v>
      </c>
      <c r="AM2" s="142">
        <f>'INFOS EXPOSANT - VALIDATION'!C19</f>
        <v>0</v>
      </c>
      <c r="AN2" s="143" t="str">
        <f>'INFOS EXPOSANT - VALIDATION'!I41</f>
        <v>VALIDÉ</v>
      </c>
      <c r="AO2" s="143" t="str">
        <f>'INFOS EXPOSANT - VALIDATION'!I49</f>
        <v>À RÉGULARISER</v>
      </c>
      <c r="AP2" s="143">
        <f>'INFOS EXPOSANT - VALIDATION'!K56</f>
        <v>0</v>
      </c>
    </row>
    <row r="3" spans="1:42" s="139" customFormat="1" ht="30" customHeight="1" x14ac:dyDescent="0.25">
      <c r="A3" s="132">
        <f>'INFOS EXPOSANT - VALIDATION'!$C$41</f>
        <v>0</v>
      </c>
      <c r="B3" s="133">
        <f>'INFOS EXPOSANT - VALIDATION'!$E$41</f>
        <v>0</v>
      </c>
      <c r="C3" s="132">
        <f>'INFOS EXPOSANT - VALIDATION'!$F$47</f>
        <v>0</v>
      </c>
      <c r="D3" s="133">
        <f>'INFOS EXPOSANT - VALIDATION'!$H$47</f>
        <v>0</v>
      </c>
      <c r="E3" s="134">
        <f>'INFOS EXPOSANT - VALIDATION'!$I$30</f>
        <v>0</v>
      </c>
      <c r="F3" s="134">
        <f>'INFOS EXPOSANT - VALIDATION'!$C$48</f>
        <v>0</v>
      </c>
      <c r="G3" s="135" t="str">
        <f>'CHATS 1 à 4'!B17</f>
        <v>CHAT n° 2</v>
      </c>
      <c r="H3" s="135">
        <f>'CHATS 1 à 4'!$C$18</f>
        <v>0</v>
      </c>
      <c r="I3" s="135">
        <f>'CHATS 1 à 4'!$H$18</f>
        <v>0</v>
      </c>
      <c r="J3" s="135">
        <f>'CHATS 1 à 4'!$C$19</f>
        <v>0</v>
      </c>
      <c r="K3" s="136">
        <f>'CHATS 1 à 4'!$C$20</f>
        <v>0</v>
      </c>
      <c r="L3" s="135" t="str">
        <f>'CHATS 1 à 4'!$F$20</f>
        <v>125a 8m 6j</v>
      </c>
      <c r="M3" s="135">
        <f>'CHATS 1 à 4'!$I$20</f>
        <v>0</v>
      </c>
      <c r="N3" s="137">
        <f>'CHATS 1 à 4'!$C$21</f>
        <v>0</v>
      </c>
      <c r="O3" s="135">
        <f>'CHATS 1 à 4'!$H$21</f>
        <v>0</v>
      </c>
      <c r="P3" s="135">
        <f>'CHATS 1 à 4'!$C$22</f>
        <v>0</v>
      </c>
      <c r="Q3" s="135">
        <f>'CHATS 1 à 4'!F23</f>
        <v>0</v>
      </c>
      <c r="R3" s="135">
        <f>'CHATS 1 à 4'!$C$24</f>
        <v>0</v>
      </c>
      <c r="S3" s="135">
        <f>'CHATS 1 à 4'!$C$25</f>
        <v>0</v>
      </c>
      <c r="T3" s="135">
        <f>'CHATS 1 à 4'!$C$26</f>
        <v>0</v>
      </c>
      <c r="U3" s="135">
        <f>'CHATS 1 à 4'!$C$27</f>
        <v>0</v>
      </c>
      <c r="V3" s="135">
        <f>'CHATS 1 à 4'!$J$27</f>
        <v>0</v>
      </c>
      <c r="W3" s="135">
        <f>'CHATS 1 à 4'!$F$28</f>
        <v>0</v>
      </c>
      <c r="X3" s="135">
        <f>'CHATS 1 à 4'!$C$29</f>
        <v>0</v>
      </c>
      <c r="Y3" s="117">
        <f t="shared" si="0"/>
        <v>0</v>
      </c>
      <c r="Z3" s="135">
        <f>'CHATS 1 à 4'!$D$30</f>
        <v>0</v>
      </c>
      <c r="AA3" s="135">
        <f>'CHATS 1 à 4'!$G$30</f>
        <v>0</v>
      </c>
      <c r="AB3" s="135">
        <f>'CHATS 1 à 4'!$J$30</f>
        <v>0</v>
      </c>
      <c r="AC3" s="135">
        <f>'CHATS 1 à 4'!$E$31</f>
        <v>0</v>
      </c>
      <c r="AD3" s="117">
        <f t="shared" ref="AD3:AD13" si="1">IF(AC3="OUI",1,0)</f>
        <v>0</v>
      </c>
      <c r="AE3" s="117">
        <f>'INFOS EXPOSANT - VALIDATION'!$C$9</f>
        <v>0</v>
      </c>
      <c r="AF3" s="117">
        <f>'INFOS EXPOSANT - VALIDATION'!$G$9</f>
        <v>0</v>
      </c>
      <c r="AG3" s="138" t="str">
        <f t="shared" ref="AG3:AG13" si="2">CONCATENATE(AE3," ",AF3)</f>
        <v>0 0</v>
      </c>
      <c r="AH3" s="141"/>
      <c r="AI3" s="117"/>
      <c r="AJ3" s="117"/>
      <c r="AK3" s="142"/>
      <c r="AL3" s="142"/>
      <c r="AM3" s="142"/>
      <c r="AN3" s="143"/>
      <c r="AO3" s="143"/>
      <c r="AP3" s="143"/>
    </row>
    <row r="4" spans="1:42" s="139" customFormat="1" ht="30" customHeight="1" x14ac:dyDescent="0.25">
      <c r="A4" s="132">
        <f>'INFOS EXPOSANT - VALIDATION'!$C$41</f>
        <v>0</v>
      </c>
      <c r="B4" s="133">
        <f>'INFOS EXPOSANT - VALIDATION'!$E$41</f>
        <v>0</v>
      </c>
      <c r="C4" s="132">
        <f>'INFOS EXPOSANT - VALIDATION'!$F$47</f>
        <v>0</v>
      </c>
      <c r="D4" s="133">
        <f>'INFOS EXPOSANT - VALIDATION'!$H$47</f>
        <v>0</v>
      </c>
      <c r="E4" s="134">
        <f>'INFOS EXPOSANT - VALIDATION'!$I$30</f>
        <v>0</v>
      </c>
      <c r="F4" s="134">
        <f>'INFOS EXPOSANT - VALIDATION'!$C$48</f>
        <v>0</v>
      </c>
      <c r="G4" s="135" t="str">
        <f>'CHATS 1 à 4'!O1</f>
        <v>CHAT n° 3</v>
      </c>
      <c r="H4" s="135">
        <f>'CHATS 1 à 4'!P2</f>
        <v>0</v>
      </c>
      <c r="I4" s="135">
        <f>'CHATS 1 à 4'!U2</f>
        <v>0</v>
      </c>
      <c r="J4" s="135">
        <f>'CHATS 1 à 4'!P3</f>
        <v>0</v>
      </c>
      <c r="K4" s="136">
        <f>'CHATS 1 à 4'!P4</f>
        <v>0</v>
      </c>
      <c r="L4" s="135" t="str">
        <f>'CHATS 1 à 4'!S4</f>
        <v>125a 8m 6j</v>
      </c>
      <c r="M4" s="135">
        <f>'CHATS 1 à 4'!V4</f>
        <v>0</v>
      </c>
      <c r="N4" s="137">
        <f>'CHATS 1 à 4'!P5</f>
        <v>0</v>
      </c>
      <c r="O4" s="135">
        <f>'CHATS 1 à 4'!U5</f>
        <v>0</v>
      </c>
      <c r="P4" s="135">
        <f>'CHATS 1 à 4'!P6</f>
        <v>0</v>
      </c>
      <c r="Q4" s="135">
        <f>'CHATS 1 à 4'!S7</f>
        <v>0</v>
      </c>
      <c r="R4" s="135">
        <f>'CHATS 1 à 4'!P8</f>
        <v>0</v>
      </c>
      <c r="S4" s="135">
        <f>'CHATS 1 à 4'!P9</f>
        <v>0</v>
      </c>
      <c r="T4" s="135">
        <f>'CHATS 1 à 4'!P10</f>
        <v>0</v>
      </c>
      <c r="U4" s="135">
        <f>'CHATS 1 à 4'!P11</f>
        <v>0</v>
      </c>
      <c r="V4" s="135">
        <f>'CHATS 1 à 4'!W11</f>
        <v>0</v>
      </c>
      <c r="W4" s="135">
        <f>'CHATS 1 à 4'!S12</f>
        <v>0</v>
      </c>
      <c r="X4" s="135">
        <f>'CHATS 1 à 4'!P13</f>
        <v>0</v>
      </c>
      <c r="Y4" s="117">
        <f t="shared" si="0"/>
        <v>0</v>
      </c>
      <c r="Z4" s="135">
        <f>'CHATS 1 à 4'!Q14</f>
        <v>0</v>
      </c>
      <c r="AA4" s="135">
        <f>'CHATS 1 à 4'!T14</f>
        <v>0</v>
      </c>
      <c r="AB4" s="135">
        <f>'CHATS 1 à 4'!W14</f>
        <v>0</v>
      </c>
      <c r="AC4" s="135">
        <f>'CHATS 1 à 4'!R15</f>
        <v>0</v>
      </c>
      <c r="AD4" s="117">
        <f t="shared" si="1"/>
        <v>0</v>
      </c>
      <c r="AE4" s="117">
        <f>'INFOS EXPOSANT - VALIDATION'!$C$9</f>
        <v>0</v>
      </c>
      <c r="AF4" s="117">
        <f>'INFOS EXPOSANT - VALIDATION'!$G$9</f>
        <v>0</v>
      </c>
      <c r="AG4" s="138" t="str">
        <f t="shared" si="2"/>
        <v>0 0</v>
      </c>
      <c r="AH4" s="141"/>
      <c r="AI4" s="117"/>
      <c r="AJ4" s="117"/>
      <c r="AK4" s="142"/>
      <c r="AL4" s="142"/>
      <c r="AM4" s="142"/>
      <c r="AN4" s="143"/>
      <c r="AO4" s="143"/>
      <c r="AP4" s="143"/>
    </row>
    <row r="5" spans="1:42" s="139" customFormat="1" ht="30" customHeight="1" x14ac:dyDescent="0.25">
      <c r="A5" s="132">
        <f>'INFOS EXPOSANT - VALIDATION'!$C$41</f>
        <v>0</v>
      </c>
      <c r="B5" s="133">
        <f>'INFOS EXPOSANT - VALIDATION'!$E$41</f>
        <v>0</v>
      </c>
      <c r="C5" s="132">
        <f>'INFOS EXPOSANT - VALIDATION'!$F$47</f>
        <v>0</v>
      </c>
      <c r="D5" s="133">
        <f>'INFOS EXPOSANT - VALIDATION'!$H$47</f>
        <v>0</v>
      </c>
      <c r="E5" s="134">
        <f>'INFOS EXPOSANT - VALIDATION'!$I$30</f>
        <v>0</v>
      </c>
      <c r="F5" s="134">
        <f>'INFOS EXPOSANT - VALIDATION'!$C$48</f>
        <v>0</v>
      </c>
      <c r="G5" s="135" t="str">
        <f>'CHATS 1 à 4'!O17</f>
        <v>CHAT n° 4</v>
      </c>
      <c r="H5" s="135">
        <f>'CHATS 1 à 4'!P18</f>
        <v>0</v>
      </c>
      <c r="I5" s="135">
        <f>'CHATS 1 à 4'!U18</f>
        <v>0</v>
      </c>
      <c r="J5" s="135">
        <f>'CHATS 1 à 4'!P19</f>
        <v>0</v>
      </c>
      <c r="K5" s="136">
        <f>'CHATS 1 à 4'!P20</f>
        <v>0</v>
      </c>
      <c r="L5" s="135" t="str">
        <f>'CHATS 1 à 4'!S20</f>
        <v>125a 8m 6j</v>
      </c>
      <c r="M5" s="135">
        <f>'CHATS 1 à 4'!V20</f>
        <v>0</v>
      </c>
      <c r="N5" s="137">
        <f>'CHATS 1 à 4'!P21</f>
        <v>0</v>
      </c>
      <c r="O5" s="135">
        <f>'CHATS 1 à 4'!U21</f>
        <v>0</v>
      </c>
      <c r="P5" s="135">
        <f>'CHATS 1 à 4'!P22</f>
        <v>0</v>
      </c>
      <c r="Q5" s="135">
        <f>'CHATS 1 à 4'!S23</f>
        <v>0</v>
      </c>
      <c r="R5" s="135">
        <f>'CHATS 1 à 4'!P24</f>
        <v>0</v>
      </c>
      <c r="S5" s="135">
        <f>'CHATS 1 à 4'!P25</f>
        <v>0</v>
      </c>
      <c r="T5" s="135">
        <f>'CHATS 1 à 4'!P26</f>
        <v>0</v>
      </c>
      <c r="U5" s="135">
        <f>'CHATS 1 à 4'!P27</f>
        <v>0</v>
      </c>
      <c r="V5" s="135">
        <f>'CHATS 1 à 4'!W27</f>
        <v>0</v>
      </c>
      <c r="W5" s="135">
        <f>'CHATS 1 à 4'!S28</f>
        <v>0</v>
      </c>
      <c r="X5" s="135">
        <f>'CHATS 1 à 4'!P29</f>
        <v>0</v>
      </c>
      <c r="Y5" s="117">
        <f t="shared" si="0"/>
        <v>0</v>
      </c>
      <c r="Z5" s="135">
        <f>'CHATS 1 à 4'!Q30</f>
        <v>0</v>
      </c>
      <c r="AA5" s="135">
        <f>'CHATS 1 à 4'!T30</f>
        <v>0</v>
      </c>
      <c r="AB5" s="135">
        <f>'CHATS 1 à 4'!W30</f>
        <v>0</v>
      </c>
      <c r="AC5" s="135">
        <f>'CHATS 1 à 4'!R31</f>
        <v>0</v>
      </c>
      <c r="AD5" s="117">
        <f t="shared" si="1"/>
        <v>0</v>
      </c>
      <c r="AE5" s="117">
        <f>'INFOS EXPOSANT - VALIDATION'!$C$9</f>
        <v>0</v>
      </c>
      <c r="AF5" s="117">
        <f>'INFOS EXPOSANT - VALIDATION'!$G$9</f>
        <v>0</v>
      </c>
      <c r="AG5" s="138" t="str">
        <f t="shared" si="2"/>
        <v>0 0</v>
      </c>
      <c r="AH5" s="141"/>
      <c r="AI5" s="117"/>
      <c r="AJ5" s="117"/>
      <c r="AK5" s="142"/>
      <c r="AL5" s="142"/>
      <c r="AM5" s="142"/>
      <c r="AN5" s="143"/>
      <c r="AO5" s="143"/>
      <c r="AP5" s="143"/>
    </row>
    <row r="6" spans="1:42" s="139" customFormat="1" ht="30" customHeight="1" x14ac:dyDescent="0.25">
      <c r="A6" s="132">
        <f>'INFOS EXPOSANT - VALIDATION'!$C$41</f>
        <v>0</v>
      </c>
      <c r="B6" s="133">
        <f>'INFOS EXPOSANT - VALIDATION'!$E$41</f>
        <v>0</v>
      </c>
      <c r="C6" s="132">
        <f>'INFOS EXPOSANT - VALIDATION'!$F$47</f>
        <v>0</v>
      </c>
      <c r="D6" s="133">
        <f>'INFOS EXPOSANT - VALIDATION'!$H$47</f>
        <v>0</v>
      </c>
      <c r="E6" s="134">
        <f>'INFOS EXPOSANT - VALIDATION'!$I$30</f>
        <v>0</v>
      </c>
      <c r="F6" s="134">
        <f>'INFOS EXPOSANT - VALIDATION'!$C$48</f>
        <v>0</v>
      </c>
      <c r="G6" s="135" t="str">
        <f>'CHATS 5 à 8'!B1</f>
        <v>CHAT n° 5</v>
      </c>
      <c r="H6" s="135">
        <f>'CHATS 5 à 8'!$C$2</f>
        <v>0</v>
      </c>
      <c r="I6" s="135">
        <f>'CHATS 5 à 8'!$H$2</f>
        <v>0</v>
      </c>
      <c r="J6" s="135">
        <f>'CHATS 5 à 8'!$C$3</f>
        <v>0</v>
      </c>
      <c r="K6" s="136">
        <f>'CHATS 5 à 8'!$C$4</f>
        <v>0</v>
      </c>
      <c r="L6" s="135" t="str">
        <f>'CHATS 5 à 8'!$F$4</f>
        <v>125a 8m 6j</v>
      </c>
      <c r="M6" s="135">
        <f>'CHATS 5 à 8'!$I$4</f>
        <v>0</v>
      </c>
      <c r="N6" s="137">
        <f>'CHATS 5 à 8'!$C$5</f>
        <v>0</v>
      </c>
      <c r="O6" s="135">
        <f>'CHATS 5 à 8'!$H$5</f>
        <v>0</v>
      </c>
      <c r="P6" s="135">
        <f>'CHATS 5 à 8'!$C$6</f>
        <v>0</v>
      </c>
      <c r="Q6" s="135">
        <f>'CHATS 5 à 8'!F7</f>
        <v>0</v>
      </c>
      <c r="R6" s="135">
        <f>'CHATS 5 à 8'!$C$8</f>
        <v>0</v>
      </c>
      <c r="S6" s="135">
        <f>'CHATS 5 à 8'!$C$9</f>
        <v>0</v>
      </c>
      <c r="T6" s="135">
        <f>'CHATS 5 à 8'!$C$10</f>
        <v>0</v>
      </c>
      <c r="U6" s="135">
        <f>'CHATS 5 à 8'!$C$11</f>
        <v>0</v>
      </c>
      <c r="V6" s="135">
        <f>'CHATS 5 à 8'!$J$11</f>
        <v>0</v>
      </c>
      <c r="W6" s="135">
        <f>'CHATS 5 à 8'!$F$12</f>
        <v>0</v>
      </c>
      <c r="X6" s="135">
        <f>'CHATS 5 à 8'!$C$13</f>
        <v>0</v>
      </c>
      <c r="Y6" s="117">
        <f t="shared" si="0"/>
        <v>0</v>
      </c>
      <c r="Z6" s="135">
        <f>'CHATS 5 à 8'!$D$14</f>
        <v>0</v>
      </c>
      <c r="AA6" s="135">
        <f>'CHATS 5 à 8'!$G$14</f>
        <v>0</v>
      </c>
      <c r="AB6" s="135">
        <f>'CHATS 5 à 8'!$J$14</f>
        <v>0</v>
      </c>
      <c r="AC6" s="135">
        <f>'CHATS 5 à 8'!$E$15</f>
        <v>0</v>
      </c>
      <c r="AD6" s="117">
        <f t="shared" si="1"/>
        <v>0</v>
      </c>
      <c r="AE6" s="117">
        <f>'INFOS EXPOSANT - VALIDATION'!$C$9</f>
        <v>0</v>
      </c>
      <c r="AF6" s="117">
        <f>'INFOS EXPOSANT - VALIDATION'!$G$9</f>
        <v>0</v>
      </c>
      <c r="AG6" s="138" t="str">
        <f t="shared" si="2"/>
        <v>0 0</v>
      </c>
      <c r="AH6" s="141"/>
      <c r="AI6" s="117"/>
      <c r="AJ6" s="117"/>
      <c r="AK6" s="142"/>
      <c r="AL6" s="142"/>
      <c r="AM6" s="142"/>
      <c r="AN6" s="143"/>
      <c r="AO6" s="143"/>
      <c r="AP6" s="143"/>
    </row>
    <row r="7" spans="1:42" s="139" customFormat="1" ht="30" customHeight="1" x14ac:dyDescent="0.25">
      <c r="A7" s="132">
        <f>'INFOS EXPOSANT - VALIDATION'!$C$41</f>
        <v>0</v>
      </c>
      <c r="B7" s="133">
        <f>'INFOS EXPOSANT - VALIDATION'!$E$41</f>
        <v>0</v>
      </c>
      <c r="C7" s="132">
        <f>'INFOS EXPOSANT - VALIDATION'!$F$47</f>
        <v>0</v>
      </c>
      <c r="D7" s="133">
        <f>'INFOS EXPOSANT - VALIDATION'!$H$47</f>
        <v>0</v>
      </c>
      <c r="E7" s="134">
        <f>'INFOS EXPOSANT - VALIDATION'!$I$30</f>
        <v>0</v>
      </c>
      <c r="F7" s="134">
        <f>'INFOS EXPOSANT - VALIDATION'!$C$48</f>
        <v>0</v>
      </c>
      <c r="G7" s="135" t="str">
        <f>'CHATS 5 à 8'!B17</f>
        <v>CHAT n° 6</v>
      </c>
      <c r="H7" s="135">
        <f>'CHATS 5 à 8'!$C$18</f>
        <v>0</v>
      </c>
      <c r="I7" s="135">
        <f>'CHATS 5 à 8'!$H$18</f>
        <v>0</v>
      </c>
      <c r="J7" s="135">
        <f>'CHATS 5 à 8'!$C$19</f>
        <v>0</v>
      </c>
      <c r="K7" s="136">
        <f>'CHATS 5 à 8'!$C$20</f>
        <v>0</v>
      </c>
      <c r="L7" s="135" t="str">
        <f>'CHATS 5 à 8'!$F$20</f>
        <v>125a 8m 6j</v>
      </c>
      <c r="M7" s="135">
        <f>'CHATS 5 à 8'!$I$20</f>
        <v>0</v>
      </c>
      <c r="N7" s="137">
        <f>'CHATS 5 à 8'!$C$21</f>
        <v>0</v>
      </c>
      <c r="O7" s="135">
        <f>'CHATS 5 à 8'!$H$21</f>
        <v>0</v>
      </c>
      <c r="P7" s="135">
        <f>'CHATS 5 à 8'!$C$22</f>
        <v>0</v>
      </c>
      <c r="Q7" s="135">
        <f>'CHATS 5 à 8'!F23</f>
        <v>0</v>
      </c>
      <c r="R7" s="135">
        <f>'CHATS 5 à 8'!$C$24</f>
        <v>0</v>
      </c>
      <c r="S7" s="135">
        <f>'CHATS 5 à 8'!$C$25</f>
        <v>0</v>
      </c>
      <c r="T7" s="135">
        <f>'CHATS 5 à 8'!$C$26</f>
        <v>0</v>
      </c>
      <c r="U7" s="135">
        <f>'CHATS 5 à 8'!$C$27</f>
        <v>0</v>
      </c>
      <c r="V7" s="135">
        <f>'CHATS 5 à 8'!$J$27</f>
        <v>0</v>
      </c>
      <c r="W7" s="135">
        <f>'CHATS 5 à 8'!$F$28</f>
        <v>0</v>
      </c>
      <c r="X7" s="135">
        <f>'CHATS 5 à 8'!$C$29</f>
        <v>0</v>
      </c>
      <c r="Y7" s="117">
        <f t="shared" si="0"/>
        <v>0</v>
      </c>
      <c r="Z7" s="135">
        <f>'CHATS 5 à 8'!$D$30</f>
        <v>0</v>
      </c>
      <c r="AA7" s="135">
        <f>'CHATS 5 à 8'!$G$30</f>
        <v>0</v>
      </c>
      <c r="AB7" s="135">
        <f>'CHATS 5 à 8'!$J$30</f>
        <v>0</v>
      </c>
      <c r="AC7" s="135">
        <f>'CHATS 5 à 8'!$E$31</f>
        <v>0</v>
      </c>
      <c r="AD7" s="117">
        <f t="shared" si="1"/>
        <v>0</v>
      </c>
      <c r="AE7" s="117">
        <f>'INFOS EXPOSANT - VALIDATION'!$C$9</f>
        <v>0</v>
      </c>
      <c r="AF7" s="117">
        <f>'INFOS EXPOSANT - VALIDATION'!$G$9</f>
        <v>0</v>
      </c>
      <c r="AG7" s="138" t="str">
        <f t="shared" si="2"/>
        <v>0 0</v>
      </c>
      <c r="AH7" s="141"/>
      <c r="AI7" s="117"/>
      <c r="AJ7" s="117"/>
      <c r="AK7" s="142"/>
      <c r="AL7" s="142"/>
      <c r="AM7" s="142"/>
      <c r="AN7" s="143"/>
      <c r="AO7" s="143"/>
      <c r="AP7" s="143"/>
    </row>
    <row r="8" spans="1:42" s="139" customFormat="1" ht="30" customHeight="1" x14ac:dyDescent="0.25">
      <c r="A8" s="132">
        <f>'INFOS EXPOSANT - VALIDATION'!$C$41</f>
        <v>0</v>
      </c>
      <c r="B8" s="133">
        <f>'INFOS EXPOSANT - VALIDATION'!$E$41</f>
        <v>0</v>
      </c>
      <c r="C8" s="132">
        <f>'INFOS EXPOSANT - VALIDATION'!$F$47</f>
        <v>0</v>
      </c>
      <c r="D8" s="133">
        <f>'INFOS EXPOSANT - VALIDATION'!$H$47</f>
        <v>0</v>
      </c>
      <c r="E8" s="134">
        <f>'INFOS EXPOSANT - VALIDATION'!$I$30</f>
        <v>0</v>
      </c>
      <c r="F8" s="134">
        <f>'INFOS EXPOSANT - VALIDATION'!$C$48</f>
        <v>0</v>
      </c>
      <c r="G8" s="135" t="str">
        <f>'CHATS 5 à 8'!O1</f>
        <v>CHAT n° 7</v>
      </c>
      <c r="H8" s="135">
        <f>'CHATS 5 à 8'!P2</f>
        <v>0</v>
      </c>
      <c r="I8" s="135">
        <f>'CHATS 5 à 8'!U2</f>
        <v>0</v>
      </c>
      <c r="J8" s="135">
        <f>'CHATS 5 à 8'!P3</f>
        <v>0</v>
      </c>
      <c r="K8" s="136">
        <f>'CHATS 5 à 8'!P4</f>
        <v>0</v>
      </c>
      <c r="L8" s="135" t="str">
        <f>'CHATS 5 à 8'!S4</f>
        <v>125a 8m 6j</v>
      </c>
      <c r="M8" s="135">
        <f>'CHATS 5 à 8'!V4</f>
        <v>0</v>
      </c>
      <c r="N8" s="137">
        <f>'CHATS 5 à 8'!P5</f>
        <v>0</v>
      </c>
      <c r="O8" s="135">
        <f>'CHATS 5 à 8'!U5</f>
        <v>0</v>
      </c>
      <c r="P8" s="135">
        <f>'CHATS 5 à 8'!P6</f>
        <v>0</v>
      </c>
      <c r="Q8" s="135">
        <f>'CHATS 5 à 8'!S7</f>
        <v>0</v>
      </c>
      <c r="R8" s="135">
        <f>'CHATS 5 à 8'!P8</f>
        <v>0</v>
      </c>
      <c r="S8" s="135">
        <f>'CHATS 5 à 8'!P9</f>
        <v>0</v>
      </c>
      <c r="T8" s="135">
        <f>'CHATS 5 à 8'!P10</f>
        <v>0</v>
      </c>
      <c r="U8" s="135">
        <f>'CHATS 5 à 8'!P11</f>
        <v>0</v>
      </c>
      <c r="V8" s="135">
        <f>'CHATS 5 à 8'!W11</f>
        <v>0</v>
      </c>
      <c r="W8" s="135">
        <f>'CHATS 5 à 8'!P11</f>
        <v>0</v>
      </c>
      <c r="X8" s="135">
        <f>'CHATS 5 à 8'!P13</f>
        <v>0</v>
      </c>
      <c r="Y8" s="117">
        <f t="shared" si="0"/>
        <v>0</v>
      </c>
      <c r="Z8" s="135">
        <f>'CHATS 5 à 8'!Q14</f>
        <v>0</v>
      </c>
      <c r="AA8" s="135">
        <f>'CHATS 5 à 8'!T14</f>
        <v>0</v>
      </c>
      <c r="AB8" s="135">
        <f>'CHATS 5 à 8'!W14</f>
        <v>0</v>
      </c>
      <c r="AC8" s="135">
        <f>'CHATS 5 à 8'!R15</f>
        <v>0</v>
      </c>
      <c r="AD8" s="117">
        <f t="shared" si="1"/>
        <v>0</v>
      </c>
      <c r="AE8" s="117">
        <f>'INFOS EXPOSANT - VALIDATION'!$C$9</f>
        <v>0</v>
      </c>
      <c r="AF8" s="117">
        <f>'INFOS EXPOSANT - VALIDATION'!$G$9</f>
        <v>0</v>
      </c>
      <c r="AG8" s="138" t="str">
        <f t="shared" si="2"/>
        <v>0 0</v>
      </c>
      <c r="AH8" s="141"/>
      <c r="AI8" s="117"/>
      <c r="AJ8" s="117"/>
      <c r="AK8" s="142"/>
      <c r="AL8" s="142"/>
      <c r="AM8" s="142"/>
      <c r="AN8" s="143"/>
      <c r="AO8" s="143"/>
      <c r="AP8" s="143"/>
    </row>
    <row r="9" spans="1:42" s="139" customFormat="1" ht="30" customHeight="1" x14ac:dyDescent="0.25">
      <c r="A9" s="132">
        <f>'INFOS EXPOSANT - VALIDATION'!$C$41</f>
        <v>0</v>
      </c>
      <c r="B9" s="133">
        <f>'INFOS EXPOSANT - VALIDATION'!$E$41</f>
        <v>0</v>
      </c>
      <c r="C9" s="132">
        <f>'INFOS EXPOSANT - VALIDATION'!$F$47</f>
        <v>0</v>
      </c>
      <c r="D9" s="133">
        <f>'INFOS EXPOSANT - VALIDATION'!$H$47</f>
        <v>0</v>
      </c>
      <c r="E9" s="134">
        <f>'INFOS EXPOSANT - VALIDATION'!$I$30</f>
        <v>0</v>
      </c>
      <c r="F9" s="134">
        <f>'INFOS EXPOSANT - VALIDATION'!$C$48</f>
        <v>0</v>
      </c>
      <c r="G9" s="135" t="str">
        <f>'CHATS 5 à 8'!O17</f>
        <v>CHAT n° 8</v>
      </c>
      <c r="H9" s="135">
        <f>'CHATS 5 à 8'!P18</f>
        <v>0</v>
      </c>
      <c r="I9" s="135">
        <f>'CHATS 5 à 8'!U18</f>
        <v>0</v>
      </c>
      <c r="J9" s="135">
        <f>'CHATS 5 à 8'!P19</f>
        <v>0</v>
      </c>
      <c r="K9" s="136">
        <f>'CHATS 5 à 8'!P20</f>
        <v>0</v>
      </c>
      <c r="L9" s="135" t="str">
        <f>'CHATS 5 à 8'!S20</f>
        <v>125a 8m 6j</v>
      </c>
      <c r="M9" s="135">
        <f>'CHATS 5 à 8'!V20</f>
        <v>0</v>
      </c>
      <c r="N9" s="137">
        <f>'CHATS 5 à 8'!P21</f>
        <v>0</v>
      </c>
      <c r="O9" s="135">
        <f>'CHATS 5 à 8'!U21</f>
        <v>0</v>
      </c>
      <c r="P9" s="135">
        <f>'CHATS 5 à 8'!P22</f>
        <v>0</v>
      </c>
      <c r="Q9" s="135">
        <f>'CHATS 5 à 8'!S23</f>
        <v>0</v>
      </c>
      <c r="R9" s="135">
        <f>'CHATS 5 à 8'!P24</f>
        <v>0</v>
      </c>
      <c r="S9" s="135">
        <f>'CHATS 5 à 8'!P25</f>
        <v>0</v>
      </c>
      <c r="T9" s="135">
        <f>'CHATS 5 à 8'!P26</f>
        <v>0</v>
      </c>
      <c r="U9" s="135">
        <f>'CHATS 5 à 8'!P27</f>
        <v>0</v>
      </c>
      <c r="V9" s="135">
        <f>'CHATS 5 à 8'!W27</f>
        <v>0</v>
      </c>
      <c r="W9" s="135">
        <f>'CHATS 5 à 8'!S28</f>
        <v>0</v>
      </c>
      <c r="X9" s="135">
        <f>'CHATS 5 à 8'!P29</f>
        <v>0</v>
      </c>
      <c r="Y9" s="117">
        <f t="shared" si="0"/>
        <v>0</v>
      </c>
      <c r="Z9" s="135">
        <f>'CHATS 5 à 8'!Q30</f>
        <v>0</v>
      </c>
      <c r="AA9" s="135">
        <f>'CHATS 5 à 8'!T30</f>
        <v>0</v>
      </c>
      <c r="AB9" s="135">
        <f>'CHATS 5 à 8'!W30</f>
        <v>0</v>
      </c>
      <c r="AC9" s="135">
        <f>'CHATS 5 à 8'!R31</f>
        <v>0</v>
      </c>
      <c r="AD9" s="117">
        <f t="shared" si="1"/>
        <v>0</v>
      </c>
      <c r="AE9" s="117">
        <f>'INFOS EXPOSANT - VALIDATION'!$C$9</f>
        <v>0</v>
      </c>
      <c r="AF9" s="117">
        <f>'INFOS EXPOSANT - VALIDATION'!$G$9</f>
        <v>0</v>
      </c>
      <c r="AG9" s="138" t="str">
        <f t="shared" si="2"/>
        <v>0 0</v>
      </c>
      <c r="AH9" s="141"/>
      <c r="AI9" s="117"/>
      <c r="AJ9" s="117"/>
      <c r="AK9" s="142"/>
      <c r="AL9" s="142"/>
      <c r="AM9" s="142"/>
      <c r="AN9" s="143"/>
      <c r="AO9" s="143"/>
      <c r="AP9" s="143"/>
    </row>
    <row r="10" spans="1:42" s="139" customFormat="1" ht="30" customHeight="1" x14ac:dyDescent="0.25">
      <c r="A10" s="132">
        <f>'INFOS EXPOSANT - VALIDATION'!$C$41</f>
        <v>0</v>
      </c>
      <c r="B10" s="133">
        <f>'INFOS EXPOSANT - VALIDATION'!$E$41</f>
        <v>0</v>
      </c>
      <c r="C10" s="132">
        <f>'INFOS EXPOSANT - VALIDATION'!$F$47</f>
        <v>0</v>
      </c>
      <c r="D10" s="133">
        <f>'INFOS EXPOSANT - VALIDATION'!$H$47</f>
        <v>0</v>
      </c>
      <c r="E10" s="134">
        <f>'INFOS EXPOSANT - VALIDATION'!$I$30</f>
        <v>0</v>
      </c>
      <c r="F10" s="134">
        <f>'INFOS EXPOSANT - VALIDATION'!$C$48</f>
        <v>0</v>
      </c>
      <c r="G10" s="135" t="str">
        <f>'CHATS 9 à 12'!B1</f>
        <v>CHAT n° 9</v>
      </c>
      <c r="H10" s="135">
        <f>'CHATS 9 à 12'!C2</f>
        <v>0</v>
      </c>
      <c r="I10" s="135">
        <f>'CHATS 9 à 12'!H2</f>
        <v>0</v>
      </c>
      <c r="J10" s="135">
        <f>'CHATS 9 à 12'!C3</f>
        <v>0</v>
      </c>
      <c r="K10" s="136">
        <f>'CHATS 9 à 12'!C4</f>
        <v>0</v>
      </c>
      <c r="L10" s="135" t="str">
        <f>'CHATS 9 à 12'!F4</f>
        <v>125a 8m 6j</v>
      </c>
      <c r="M10" s="135">
        <f>'CHATS 9 à 12'!I4</f>
        <v>0</v>
      </c>
      <c r="N10" s="137">
        <f>'CHATS 9 à 12'!C5</f>
        <v>0</v>
      </c>
      <c r="O10" s="135">
        <f>'CHATS 9 à 12'!H5</f>
        <v>0</v>
      </c>
      <c r="P10" s="135">
        <f>'CHATS 9 à 12'!C6</f>
        <v>0</v>
      </c>
      <c r="Q10" s="135">
        <f>'CHATS 9 à 12'!F7</f>
        <v>0</v>
      </c>
      <c r="R10" s="135">
        <f>'CHATS 9 à 12'!C8</f>
        <v>0</v>
      </c>
      <c r="S10" s="135">
        <f>'CHATS 9 à 12'!C9</f>
        <v>0</v>
      </c>
      <c r="T10" s="135">
        <f>'CHATS 9 à 12'!C10</f>
        <v>0</v>
      </c>
      <c r="U10" s="135">
        <f>'CHATS 9 à 12'!C11</f>
        <v>0</v>
      </c>
      <c r="V10" s="135">
        <f>'CHATS 9 à 12'!J11</f>
        <v>0</v>
      </c>
      <c r="W10" s="135">
        <f>'CHATS 9 à 12'!F12</f>
        <v>0</v>
      </c>
      <c r="X10" s="135">
        <f>'CHATS 9 à 12'!C13</f>
        <v>0</v>
      </c>
      <c r="Y10" s="117">
        <f t="shared" si="0"/>
        <v>0</v>
      </c>
      <c r="Z10" s="135">
        <f>'CHATS 9 à 12'!D14</f>
        <v>0</v>
      </c>
      <c r="AA10" s="135">
        <f>'CHATS 9 à 12'!G14</f>
        <v>0</v>
      </c>
      <c r="AB10" s="135">
        <f>'CHATS 9 à 12'!J14</f>
        <v>0</v>
      </c>
      <c r="AC10" s="135">
        <f>'CHATS 9 à 12'!E15</f>
        <v>0</v>
      </c>
      <c r="AD10" s="117">
        <f t="shared" si="1"/>
        <v>0</v>
      </c>
      <c r="AE10" s="117">
        <f>'INFOS EXPOSANT - VALIDATION'!$C$9</f>
        <v>0</v>
      </c>
      <c r="AF10" s="117">
        <f>'INFOS EXPOSANT - VALIDATION'!$G$9</f>
        <v>0</v>
      </c>
      <c r="AG10" s="138" t="str">
        <f t="shared" si="2"/>
        <v>0 0</v>
      </c>
      <c r="AH10" s="141"/>
      <c r="AI10" s="117"/>
      <c r="AJ10" s="117"/>
      <c r="AK10" s="142"/>
      <c r="AL10" s="142"/>
      <c r="AM10" s="142"/>
      <c r="AN10" s="143"/>
      <c r="AO10" s="143"/>
      <c r="AP10" s="143"/>
    </row>
    <row r="11" spans="1:42" s="139" customFormat="1" ht="30" customHeight="1" x14ac:dyDescent="0.25">
      <c r="A11" s="132">
        <f>'INFOS EXPOSANT - VALIDATION'!$C$41</f>
        <v>0</v>
      </c>
      <c r="B11" s="133">
        <f>'INFOS EXPOSANT - VALIDATION'!$E$41</f>
        <v>0</v>
      </c>
      <c r="C11" s="132">
        <f>'INFOS EXPOSANT - VALIDATION'!$F$47</f>
        <v>0</v>
      </c>
      <c r="D11" s="133">
        <f>'INFOS EXPOSANT - VALIDATION'!$H$47</f>
        <v>0</v>
      </c>
      <c r="E11" s="134">
        <f>'INFOS EXPOSANT - VALIDATION'!$I$30</f>
        <v>0</v>
      </c>
      <c r="F11" s="134">
        <f>'INFOS EXPOSANT - VALIDATION'!$C$48</f>
        <v>0</v>
      </c>
      <c r="G11" s="135" t="str">
        <f>'CHATS 9 à 12'!B17</f>
        <v>CHAT n° 10</v>
      </c>
      <c r="H11" s="135">
        <f>'CHATS 9 à 12'!C18</f>
        <v>0</v>
      </c>
      <c r="I11" s="135">
        <f>'CHATS 9 à 12'!H18</f>
        <v>0</v>
      </c>
      <c r="J11" s="135">
        <f>'CHATS 9 à 12'!C19</f>
        <v>0</v>
      </c>
      <c r="K11" s="136">
        <f>'CHATS 9 à 12'!C20</f>
        <v>0</v>
      </c>
      <c r="L11" s="135" t="str">
        <f>'CHATS 9 à 12'!F20</f>
        <v>125a 8m 6j</v>
      </c>
      <c r="M11" s="135">
        <f>'CHATS 9 à 12'!I20</f>
        <v>0</v>
      </c>
      <c r="N11" s="137">
        <f>'CHATS 9 à 12'!C21</f>
        <v>0</v>
      </c>
      <c r="O11" s="135">
        <f>'CHATS 9 à 12'!H21</f>
        <v>0</v>
      </c>
      <c r="P11" s="135">
        <f>'CHATS 9 à 12'!C22</f>
        <v>0</v>
      </c>
      <c r="Q11" s="135">
        <f>'CHATS 9 à 12'!F23</f>
        <v>0</v>
      </c>
      <c r="R11" s="135">
        <f>'CHATS 9 à 12'!C24</f>
        <v>0</v>
      </c>
      <c r="S11" s="135">
        <f>'CHATS 9 à 12'!C25</f>
        <v>0</v>
      </c>
      <c r="T11" s="135">
        <f>'CHATS 9 à 12'!C26</f>
        <v>0</v>
      </c>
      <c r="U11" s="135">
        <f>'CHATS 9 à 12'!C27</f>
        <v>0</v>
      </c>
      <c r="V11" s="135">
        <f>'CHATS 9 à 12'!J27</f>
        <v>0</v>
      </c>
      <c r="W11" s="135">
        <f>'CHATS 9 à 12'!F28</f>
        <v>0</v>
      </c>
      <c r="X11" s="135">
        <f>'CHATS 9 à 12'!C29</f>
        <v>0</v>
      </c>
      <c r="Y11" s="117">
        <f t="shared" si="0"/>
        <v>0</v>
      </c>
      <c r="Z11" s="135">
        <f>'CHATS 9 à 12'!D30</f>
        <v>0</v>
      </c>
      <c r="AA11" s="135">
        <f>'CHATS 9 à 12'!G30</f>
        <v>0</v>
      </c>
      <c r="AB11" s="135">
        <f>'CHATS 9 à 12'!J30</f>
        <v>0</v>
      </c>
      <c r="AC11" s="135">
        <f>'CHATS 9 à 12'!E31</f>
        <v>0</v>
      </c>
      <c r="AD11" s="117">
        <f t="shared" si="1"/>
        <v>0</v>
      </c>
      <c r="AE11" s="117">
        <f>'INFOS EXPOSANT - VALIDATION'!$C$9</f>
        <v>0</v>
      </c>
      <c r="AF11" s="117">
        <f>'INFOS EXPOSANT - VALIDATION'!$G$9</f>
        <v>0</v>
      </c>
      <c r="AG11" s="138" t="str">
        <f t="shared" si="2"/>
        <v>0 0</v>
      </c>
      <c r="AH11" s="141"/>
      <c r="AI11" s="117"/>
      <c r="AJ11" s="117"/>
      <c r="AK11" s="142"/>
      <c r="AL11" s="142"/>
      <c r="AM11" s="142"/>
      <c r="AN11" s="143"/>
      <c r="AO11" s="143"/>
      <c r="AP11" s="143"/>
    </row>
    <row r="12" spans="1:42" s="139" customFormat="1" ht="30" customHeight="1" x14ac:dyDescent="0.25">
      <c r="A12" s="132">
        <f>'INFOS EXPOSANT - VALIDATION'!$C$41</f>
        <v>0</v>
      </c>
      <c r="B12" s="133">
        <f>'INFOS EXPOSANT - VALIDATION'!$E$41</f>
        <v>0</v>
      </c>
      <c r="C12" s="132">
        <f>'INFOS EXPOSANT - VALIDATION'!$F$47</f>
        <v>0</v>
      </c>
      <c r="D12" s="133">
        <f>'INFOS EXPOSANT - VALIDATION'!$H$47</f>
        <v>0</v>
      </c>
      <c r="E12" s="134">
        <f>'INFOS EXPOSANT - VALIDATION'!$I$30</f>
        <v>0</v>
      </c>
      <c r="F12" s="134">
        <f>'INFOS EXPOSANT - VALIDATION'!$C$48</f>
        <v>0</v>
      </c>
      <c r="G12" s="135" t="str">
        <f>'CHATS 9 à 12'!O1</f>
        <v>CHAT n° 11</v>
      </c>
      <c r="H12" s="135">
        <f>'CHATS 9 à 12'!P2</f>
        <v>0</v>
      </c>
      <c r="I12" s="135">
        <f>'CHATS 9 à 12'!U2</f>
        <v>0</v>
      </c>
      <c r="J12" s="135">
        <f>'CHATS 9 à 12'!P3</f>
        <v>0</v>
      </c>
      <c r="K12" s="136">
        <f>'CHATS 9 à 12'!P4</f>
        <v>0</v>
      </c>
      <c r="L12" s="135" t="str">
        <f>'CHATS 9 à 12'!S4</f>
        <v>125a 8m 6j</v>
      </c>
      <c r="M12" s="135">
        <f>'CHATS 9 à 12'!V4</f>
        <v>0</v>
      </c>
      <c r="N12" s="137">
        <f>'CHATS 9 à 12'!P5</f>
        <v>0</v>
      </c>
      <c r="O12" s="135">
        <f>'CHATS 9 à 12'!U5</f>
        <v>0</v>
      </c>
      <c r="P12" s="135">
        <f>'CHATS 9 à 12'!P6</f>
        <v>0</v>
      </c>
      <c r="Q12" s="135">
        <f>'CHATS 9 à 12'!S7</f>
        <v>0</v>
      </c>
      <c r="R12" s="135">
        <f>'CHATS 9 à 12'!P8</f>
        <v>0</v>
      </c>
      <c r="S12" s="135">
        <f>'CHATS 9 à 12'!P9</f>
        <v>0</v>
      </c>
      <c r="T12" s="135">
        <f>'CHATS 9 à 12'!P10</f>
        <v>0</v>
      </c>
      <c r="U12" s="135">
        <f>'CHATS 9 à 12'!P11</f>
        <v>0</v>
      </c>
      <c r="V12" s="135">
        <f>'CHATS 9 à 12'!W11</f>
        <v>0</v>
      </c>
      <c r="W12" s="135">
        <f>'CHATS 9 à 12'!S12</f>
        <v>0</v>
      </c>
      <c r="X12" s="135">
        <f>'CHATS 9 à 12'!P13</f>
        <v>0</v>
      </c>
      <c r="Y12" s="117">
        <f t="shared" si="0"/>
        <v>0</v>
      </c>
      <c r="Z12" s="135">
        <f>'CHATS 9 à 12'!Q14</f>
        <v>0</v>
      </c>
      <c r="AA12" s="135">
        <f>'CHATS 9 à 12'!T14</f>
        <v>0</v>
      </c>
      <c r="AB12" s="135">
        <f>'CHATS 9 à 12'!W14</f>
        <v>0</v>
      </c>
      <c r="AC12" s="135">
        <f>'CHATS 9 à 12'!R15</f>
        <v>0</v>
      </c>
      <c r="AD12" s="117">
        <f t="shared" si="1"/>
        <v>0</v>
      </c>
      <c r="AE12" s="117">
        <f>'INFOS EXPOSANT - VALIDATION'!$C$9</f>
        <v>0</v>
      </c>
      <c r="AF12" s="117">
        <f>'INFOS EXPOSANT - VALIDATION'!$G$9</f>
        <v>0</v>
      </c>
      <c r="AG12" s="138" t="str">
        <f t="shared" si="2"/>
        <v>0 0</v>
      </c>
      <c r="AH12" s="141"/>
      <c r="AI12" s="117"/>
      <c r="AJ12" s="117"/>
      <c r="AK12" s="142"/>
      <c r="AL12" s="142"/>
      <c r="AM12" s="142"/>
      <c r="AN12" s="143"/>
      <c r="AO12" s="143"/>
      <c r="AP12" s="143"/>
    </row>
    <row r="13" spans="1:42" s="139" customFormat="1" ht="30" customHeight="1" x14ac:dyDescent="0.25">
      <c r="A13" s="132">
        <f>'INFOS EXPOSANT - VALIDATION'!$C$41</f>
        <v>0</v>
      </c>
      <c r="B13" s="133">
        <f>'INFOS EXPOSANT - VALIDATION'!$E$41</f>
        <v>0</v>
      </c>
      <c r="C13" s="132">
        <f>'INFOS EXPOSANT - VALIDATION'!$F$47</f>
        <v>0</v>
      </c>
      <c r="D13" s="133">
        <f>'INFOS EXPOSANT - VALIDATION'!$H$47</f>
        <v>0</v>
      </c>
      <c r="E13" s="134">
        <f>'INFOS EXPOSANT - VALIDATION'!$I$30</f>
        <v>0</v>
      </c>
      <c r="F13" s="134">
        <f>'INFOS EXPOSANT - VALIDATION'!$C$48</f>
        <v>0</v>
      </c>
      <c r="G13" s="135" t="str">
        <f>'CHATS 9 à 12'!O17</f>
        <v>CHAT n° 12</v>
      </c>
      <c r="H13" s="135">
        <f>'CHATS 9 à 12'!P18</f>
        <v>0</v>
      </c>
      <c r="I13" s="135">
        <f>'CHATS 9 à 12'!U18</f>
        <v>0</v>
      </c>
      <c r="J13" s="135">
        <f>'CHATS 9 à 12'!P19</f>
        <v>0</v>
      </c>
      <c r="K13" s="136">
        <f>'CHATS 9 à 12'!P20</f>
        <v>0</v>
      </c>
      <c r="L13" s="135" t="str">
        <f>'CHATS 9 à 12'!S20</f>
        <v>125a 8m 6j</v>
      </c>
      <c r="M13" s="135">
        <f>'CHATS 9 à 12'!V20</f>
        <v>0</v>
      </c>
      <c r="N13" s="137">
        <f>'CHATS 9 à 12'!P21</f>
        <v>0</v>
      </c>
      <c r="O13" s="135">
        <f>'CHATS 9 à 12'!U21</f>
        <v>0</v>
      </c>
      <c r="P13" s="135">
        <f>'CHATS 9 à 12'!P22</f>
        <v>0</v>
      </c>
      <c r="Q13" s="135">
        <f>'CHATS 9 à 12'!S23</f>
        <v>0</v>
      </c>
      <c r="R13" s="135">
        <f>'CHATS 9 à 12'!P24</f>
        <v>0</v>
      </c>
      <c r="S13" s="135">
        <f>'CHATS 9 à 12'!P25</f>
        <v>0</v>
      </c>
      <c r="T13" s="135">
        <f>'CHATS 9 à 12'!P26</f>
        <v>0</v>
      </c>
      <c r="U13" s="135">
        <f>'CHATS 9 à 12'!P27</f>
        <v>0</v>
      </c>
      <c r="V13" s="135">
        <f>'CHATS 9 à 12'!W27</f>
        <v>0</v>
      </c>
      <c r="W13" s="135">
        <f>'CHATS 9 à 12'!S28</f>
        <v>0</v>
      </c>
      <c r="X13" s="135">
        <f>'CHATS 9 à 12'!P29</f>
        <v>0</v>
      </c>
      <c r="Y13" s="117">
        <f t="shared" si="0"/>
        <v>0</v>
      </c>
      <c r="Z13" s="135">
        <f>'CHATS 9 à 12'!Q30</f>
        <v>0</v>
      </c>
      <c r="AA13" s="135">
        <f>'CHATS 9 à 12'!T30</f>
        <v>0</v>
      </c>
      <c r="AB13" s="135">
        <f>'CHATS 9 à 12'!W30</f>
        <v>0</v>
      </c>
      <c r="AC13" s="135">
        <f>'CHATS 9 à 12'!R31</f>
        <v>0</v>
      </c>
      <c r="AD13" s="117">
        <f t="shared" si="1"/>
        <v>0</v>
      </c>
      <c r="AE13" s="117">
        <f>'INFOS EXPOSANT - VALIDATION'!$C$9</f>
        <v>0</v>
      </c>
      <c r="AF13" s="117">
        <f>'INFOS EXPOSANT - VALIDATION'!$G$9</f>
        <v>0</v>
      </c>
      <c r="AG13" s="140" t="str">
        <f t="shared" si="2"/>
        <v>0 0</v>
      </c>
      <c r="AH13" s="141"/>
      <c r="AI13" s="117"/>
      <c r="AJ13" s="117"/>
      <c r="AK13" s="142"/>
      <c r="AL13" s="142"/>
      <c r="AM13" s="142"/>
      <c r="AN13" s="143"/>
      <c r="AO13" s="143"/>
      <c r="AP13" s="143"/>
    </row>
    <row r="19" spans="2:3" ht="39.950000000000003" customHeight="1" x14ac:dyDescent="0.25">
      <c r="B19" s="329" t="s">
        <v>10050</v>
      </c>
      <c r="C19" s="329"/>
    </row>
    <row r="20" spans="2:3" ht="39.950000000000003" customHeight="1" x14ac:dyDescent="0.25">
      <c r="B20" s="116" t="s">
        <v>10051</v>
      </c>
      <c r="C20" s="115" t="str">
        <f>'INFOS EXPOSANT - VALIDATION'!I41</f>
        <v>VALIDÉ</v>
      </c>
    </row>
    <row r="21" spans="2:3" ht="39.950000000000003" customHeight="1" x14ac:dyDescent="0.25">
      <c r="B21" s="116" t="s">
        <v>10049</v>
      </c>
      <c r="C21" s="115" t="str">
        <f>'INFOS EXPOSANT - VALIDATION'!I49</f>
        <v>À RÉGULARISER</v>
      </c>
    </row>
    <row r="22" spans="2:3" ht="39.950000000000003" customHeight="1" x14ac:dyDescent="0.25">
      <c r="B22" s="116" t="s">
        <v>10052</v>
      </c>
      <c r="C22" s="115">
        <f>'INFOS EXPOSANT - VALIDATION'!K56</f>
        <v>0</v>
      </c>
    </row>
    <row r="23" spans="2:3" ht="39.950000000000003" customHeight="1" x14ac:dyDescent="0.25"/>
    <row r="24" spans="2:3" ht="39.950000000000003" customHeight="1" x14ac:dyDescent="0.25"/>
    <row r="25" spans="2:3" ht="39.950000000000003" customHeight="1" x14ac:dyDescent="0.25"/>
  </sheetData>
  <sheetProtection algorithmName="SHA-512" hashValue="bq6nm8bhKxC0IIhdpJAdtqays0ptYZYxgGz7mOclmCTZcd9XrILlCC6UjrRAqak1y6Qq52ic9nyYuAiCf4+cgw==" saltValue="v6AQdhlm+ebVvj48goM7GQ==" spinCount="100000" sheet="1" objects="1" scenarios="1"/>
  <autoFilter ref="A1:AH13" xr:uid="{FE1B7D2B-B831-4259-9504-33F7C6DB2649}"/>
  <mergeCells count="1">
    <mergeCell ref="B19:C19"/>
  </mergeCells>
  <conditionalFormatting sqref="C20">
    <cfRule type="expression" dxfId="5" priority="4">
      <formula>$C$20="VALIDÉ"</formula>
    </cfRule>
    <cfRule type="expression" dxfId="4" priority="7">
      <formula>$C$20&lt;&gt;"VALIDÉ"</formula>
    </cfRule>
  </conditionalFormatting>
  <conditionalFormatting sqref="C21">
    <cfRule type="expression" dxfId="3" priority="3">
      <formula>$C$21="VALIDÉ"</formula>
    </cfRule>
    <cfRule type="expression" dxfId="2" priority="6">
      <formula>$C$21&lt;&gt;"VALIDÉ"</formula>
    </cfRule>
  </conditionalFormatting>
  <conditionalFormatting sqref="C22">
    <cfRule type="expression" dxfId="1" priority="2">
      <formula>$C$22="OK"</formula>
    </cfRule>
    <cfRule type="expression" dxfId="0" priority="5">
      <formula>$C$22&lt;&gt;"OK"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C23DDF7-2E9C-467A-A9B2-E7A20684EAD9}">
            <xm:f>'INFOS EXPOSANT - VALIDATION'!$K$56=""</xm:f>
            <x14:dxf>
              <font>
                <color theme="0"/>
              </font>
              <fill>
                <patternFill>
                  <bgColor theme="0"/>
                </patternFill>
              </fill>
              <border>
                <vertical/>
                <horizontal/>
              </border>
            </x14:dxf>
          </x14:cfRule>
          <xm:sqref>B19:C22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7A9F-08F7-40A2-9ABA-BBD09E642637}">
  <dimension ref="A1:H4694"/>
  <sheetViews>
    <sheetView showZeros="0" zoomScaleNormal="100" workbookViewId="0">
      <pane ySplit="1" topLeftCell="A2" activePane="bottomLeft" state="frozen"/>
      <selection pane="bottomLeft" activeCell="B8" sqref="B8"/>
    </sheetView>
  </sheetViews>
  <sheetFormatPr baseColWidth="10" defaultColWidth="9.140625" defaultRowHeight="12.75" x14ac:dyDescent="0.2"/>
  <cols>
    <col min="1" max="1" width="9.140625" style="66"/>
    <col min="2" max="2" width="48" style="66" customWidth="1"/>
    <col min="3" max="3" width="14.42578125" style="66" customWidth="1"/>
    <col min="4" max="4" width="9" style="66" customWidth="1"/>
    <col min="5" max="5" width="35.85546875" style="66" customWidth="1"/>
    <col min="6" max="6" width="9.7109375" style="66" customWidth="1"/>
    <col min="7" max="7" width="37.28515625" style="66" customWidth="1"/>
    <col min="8" max="16384" width="9.140625" style="66"/>
  </cols>
  <sheetData>
    <row r="1" spans="1:8" s="64" customFormat="1" x14ac:dyDescent="0.2">
      <c r="A1" s="64" t="s">
        <v>5242</v>
      </c>
      <c r="B1" s="64" t="s">
        <v>5243</v>
      </c>
      <c r="C1" s="64" t="s">
        <v>5244</v>
      </c>
      <c r="D1" s="65" t="s">
        <v>4057</v>
      </c>
      <c r="E1" s="64" t="s">
        <v>5245</v>
      </c>
      <c r="F1" s="65" t="s">
        <v>5246</v>
      </c>
      <c r="G1" s="64" t="s">
        <v>5247</v>
      </c>
      <c r="H1" s="66"/>
    </row>
    <row r="2" spans="1:8" x14ac:dyDescent="0.2">
      <c r="A2" s="66">
        <v>0</v>
      </c>
      <c r="B2" s="66" t="s">
        <v>4403</v>
      </c>
      <c r="C2" s="66" t="s">
        <v>5248</v>
      </c>
      <c r="F2" s="66" t="s">
        <v>5249</v>
      </c>
    </row>
    <row r="3" spans="1:8" x14ac:dyDescent="0.2">
      <c r="A3" s="66">
        <v>110000</v>
      </c>
      <c r="B3" s="66" t="s">
        <v>201</v>
      </c>
      <c r="C3" s="66" t="s">
        <v>5250</v>
      </c>
      <c r="F3" s="66" t="s">
        <v>5249</v>
      </c>
    </row>
    <row r="4" spans="1:8" x14ac:dyDescent="0.2">
      <c r="A4" s="66">
        <v>110001</v>
      </c>
      <c r="B4" s="66" t="s">
        <v>4404</v>
      </c>
      <c r="C4" s="66" t="s">
        <v>5251</v>
      </c>
      <c r="F4" s="66" t="s">
        <v>5249</v>
      </c>
    </row>
    <row r="5" spans="1:8" x14ac:dyDescent="0.2">
      <c r="A5" s="66">
        <v>110002</v>
      </c>
      <c r="B5" s="66" t="s">
        <v>4405</v>
      </c>
      <c r="C5" s="66" t="s">
        <v>5252</v>
      </c>
      <c r="F5" s="66" t="s">
        <v>5249</v>
      </c>
    </row>
    <row r="6" spans="1:8" x14ac:dyDescent="0.2">
      <c r="A6" s="66">
        <v>110003</v>
      </c>
      <c r="B6" s="66" t="s">
        <v>4406</v>
      </c>
      <c r="C6" s="66" t="s">
        <v>5253</v>
      </c>
      <c r="F6" s="66" t="s">
        <v>5249</v>
      </c>
    </row>
    <row r="7" spans="1:8" x14ac:dyDescent="0.2">
      <c r="A7" s="66">
        <v>110004</v>
      </c>
      <c r="B7" s="66" t="s">
        <v>4407</v>
      </c>
      <c r="C7" s="66" t="s">
        <v>5254</v>
      </c>
      <c r="F7" s="66" t="s">
        <v>5249</v>
      </c>
    </row>
    <row r="8" spans="1:8" x14ac:dyDescent="0.2">
      <c r="A8" s="66">
        <v>110005</v>
      </c>
      <c r="B8" s="66" t="s">
        <v>4408</v>
      </c>
      <c r="C8" s="66" t="s">
        <v>5250</v>
      </c>
      <c r="F8" s="66" t="s">
        <v>5249</v>
      </c>
    </row>
    <row r="9" spans="1:8" x14ac:dyDescent="0.2">
      <c r="A9" s="66">
        <v>110102</v>
      </c>
      <c r="B9" s="66" t="s">
        <v>3239</v>
      </c>
      <c r="C9" s="66" t="s">
        <v>5255</v>
      </c>
      <c r="F9" s="66" t="s">
        <v>5249</v>
      </c>
    </row>
    <row r="10" spans="1:8" x14ac:dyDescent="0.2">
      <c r="A10" s="66">
        <v>110104</v>
      </c>
      <c r="B10" s="66" t="s">
        <v>202</v>
      </c>
      <c r="C10" s="66" t="s">
        <v>5256</v>
      </c>
      <c r="F10" s="66" t="s">
        <v>5249</v>
      </c>
    </row>
    <row r="11" spans="1:8" x14ac:dyDescent="0.2">
      <c r="A11" s="66">
        <v>110106</v>
      </c>
      <c r="B11" s="66" t="s">
        <v>927</v>
      </c>
      <c r="C11" s="66" t="s">
        <v>5257</v>
      </c>
      <c r="F11" s="66" t="s">
        <v>5249</v>
      </c>
    </row>
    <row r="12" spans="1:8" x14ac:dyDescent="0.2">
      <c r="A12" s="66">
        <v>110108</v>
      </c>
      <c r="B12" s="66" t="s">
        <v>3235</v>
      </c>
      <c r="C12" s="66" t="s">
        <v>5258</v>
      </c>
      <c r="F12" s="66" t="s">
        <v>5249</v>
      </c>
    </row>
    <row r="13" spans="1:8" x14ac:dyDescent="0.2">
      <c r="A13" s="66">
        <v>110110</v>
      </c>
      <c r="B13" s="66" t="s">
        <v>1440</v>
      </c>
      <c r="C13" s="66" t="s">
        <v>5259</v>
      </c>
      <c r="F13" s="66" t="s">
        <v>5249</v>
      </c>
    </row>
    <row r="14" spans="1:8" x14ac:dyDescent="0.2">
      <c r="A14" s="66">
        <v>110112</v>
      </c>
      <c r="B14" s="66" t="s">
        <v>2215</v>
      </c>
      <c r="C14" s="66" t="s">
        <v>5260</v>
      </c>
      <c r="F14" s="66" t="s">
        <v>5249</v>
      </c>
    </row>
    <row r="15" spans="1:8" x14ac:dyDescent="0.2">
      <c r="A15" s="66">
        <v>110114</v>
      </c>
      <c r="B15" s="66" t="s">
        <v>3505</v>
      </c>
      <c r="C15" s="66" t="s">
        <v>5261</v>
      </c>
      <c r="F15" s="66" t="s">
        <v>5249</v>
      </c>
    </row>
    <row r="16" spans="1:8" x14ac:dyDescent="0.2">
      <c r="A16" s="66">
        <v>110116</v>
      </c>
      <c r="B16" s="66" t="s">
        <v>1954</v>
      </c>
      <c r="C16" s="66" t="s">
        <v>5262</v>
      </c>
      <c r="F16" s="66" t="s">
        <v>5249</v>
      </c>
    </row>
    <row r="17" spans="1:7" x14ac:dyDescent="0.2">
      <c r="A17" s="66">
        <v>110118</v>
      </c>
      <c r="B17" s="66" t="s">
        <v>115</v>
      </c>
      <c r="C17" s="66" t="s">
        <v>5241</v>
      </c>
      <c r="D17" s="66" t="s">
        <v>5263</v>
      </c>
      <c r="E17" s="66" t="s">
        <v>5264</v>
      </c>
      <c r="F17" s="66" t="s">
        <v>5249</v>
      </c>
    </row>
    <row r="18" spans="1:7" x14ac:dyDescent="0.2">
      <c r="A18" s="66">
        <v>110120</v>
      </c>
      <c r="B18" s="66" t="s">
        <v>528</v>
      </c>
      <c r="C18" s="66" t="s">
        <v>5265</v>
      </c>
      <c r="D18" s="66" t="s">
        <v>5263</v>
      </c>
      <c r="E18" s="66" t="s">
        <v>5266</v>
      </c>
      <c r="F18" s="66" t="s">
        <v>5249</v>
      </c>
    </row>
    <row r="19" spans="1:7" x14ac:dyDescent="0.2">
      <c r="A19" s="66">
        <v>110122</v>
      </c>
      <c r="B19" s="66" t="s">
        <v>1184</v>
      </c>
      <c r="C19" s="66" t="s">
        <v>5267</v>
      </c>
      <c r="D19" s="66" t="s">
        <v>5263</v>
      </c>
      <c r="F19" s="66" t="s">
        <v>5249</v>
      </c>
    </row>
    <row r="20" spans="1:7" x14ac:dyDescent="0.2">
      <c r="A20" s="66">
        <v>110124</v>
      </c>
      <c r="B20" s="66" t="s">
        <v>2979</v>
      </c>
      <c r="C20" s="66" t="s">
        <v>5268</v>
      </c>
      <c r="D20" s="66" t="s">
        <v>5263</v>
      </c>
      <c r="F20" s="66" t="s">
        <v>5249</v>
      </c>
    </row>
    <row r="21" spans="1:7" x14ac:dyDescent="0.2">
      <c r="A21" s="66">
        <v>110126</v>
      </c>
      <c r="B21" s="66" t="s">
        <v>1697</v>
      </c>
      <c r="C21" s="66" t="s">
        <v>5269</v>
      </c>
      <c r="D21" s="66" t="s">
        <v>5263</v>
      </c>
      <c r="F21" s="66" t="s">
        <v>5249</v>
      </c>
    </row>
    <row r="22" spans="1:7" x14ac:dyDescent="0.2">
      <c r="A22" s="66">
        <v>110128</v>
      </c>
      <c r="B22" s="66" t="s">
        <v>2471</v>
      </c>
      <c r="C22" s="66" t="s">
        <v>5270</v>
      </c>
      <c r="D22" s="66" t="s">
        <v>5263</v>
      </c>
      <c r="F22" s="66" t="s">
        <v>5249</v>
      </c>
    </row>
    <row r="23" spans="1:7" x14ac:dyDescent="0.2">
      <c r="A23" s="66">
        <v>120102</v>
      </c>
      <c r="B23" s="66" t="s">
        <v>879</v>
      </c>
      <c r="C23" s="66" t="s">
        <v>5271</v>
      </c>
      <c r="F23" s="66" t="s">
        <v>5249</v>
      </c>
    </row>
    <row r="24" spans="1:7" x14ac:dyDescent="0.2">
      <c r="A24" s="66">
        <v>120103</v>
      </c>
      <c r="B24" s="66" t="s">
        <v>882</v>
      </c>
      <c r="C24" s="66" t="s">
        <v>5271</v>
      </c>
      <c r="E24" s="66" t="s">
        <v>5272</v>
      </c>
      <c r="F24" s="66" t="s">
        <v>5249</v>
      </c>
      <c r="G24" s="66" t="s">
        <v>5273</v>
      </c>
    </row>
    <row r="25" spans="1:7" x14ac:dyDescent="0.2">
      <c r="A25" s="66">
        <v>120104</v>
      </c>
      <c r="B25" s="66" t="s">
        <v>516</v>
      </c>
      <c r="C25" s="66" t="s">
        <v>5274</v>
      </c>
      <c r="F25" s="66" t="s">
        <v>5249</v>
      </c>
    </row>
    <row r="26" spans="1:7" x14ac:dyDescent="0.2">
      <c r="A26" s="66">
        <v>120106</v>
      </c>
      <c r="B26" s="66" t="s">
        <v>1172</v>
      </c>
      <c r="C26" s="66" t="s">
        <v>5275</v>
      </c>
      <c r="F26" s="66" t="s">
        <v>5249</v>
      </c>
    </row>
    <row r="27" spans="1:7" x14ac:dyDescent="0.2">
      <c r="A27" s="66">
        <v>120108</v>
      </c>
      <c r="B27" s="66" t="s">
        <v>2967</v>
      </c>
      <c r="C27" s="66" t="s">
        <v>5276</v>
      </c>
      <c r="F27" s="66" t="s">
        <v>5249</v>
      </c>
    </row>
    <row r="28" spans="1:7" x14ac:dyDescent="0.2">
      <c r="A28" s="66">
        <v>120110</v>
      </c>
      <c r="B28" s="66" t="s">
        <v>1684</v>
      </c>
      <c r="C28" s="66" t="s">
        <v>5277</v>
      </c>
      <c r="F28" s="66" t="s">
        <v>5249</v>
      </c>
    </row>
    <row r="29" spans="1:7" x14ac:dyDescent="0.2">
      <c r="A29" s="66">
        <v>120111</v>
      </c>
      <c r="B29" s="66" t="s">
        <v>1687</v>
      </c>
      <c r="C29" s="66" t="s">
        <v>5277</v>
      </c>
      <c r="E29" s="66" t="s">
        <v>5278</v>
      </c>
      <c r="F29" s="66" t="s">
        <v>5249</v>
      </c>
      <c r="G29" s="66" t="s">
        <v>5273</v>
      </c>
    </row>
    <row r="30" spans="1:7" x14ac:dyDescent="0.2">
      <c r="A30" s="66">
        <v>120112</v>
      </c>
      <c r="B30" s="66" t="s">
        <v>2459</v>
      </c>
      <c r="C30" s="66" t="s">
        <v>5279</v>
      </c>
      <c r="F30" s="66" t="s">
        <v>5249</v>
      </c>
    </row>
    <row r="31" spans="1:7" x14ac:dyDescent="0.2">
      <c r="A31" s="66">
        <v>120114</v>
      </c>
      <c r="B31" s="66" t="s">
        <v>3493</v>
      </c>
      <c r="C31" s="66" t="s">
        <v>5280</v>
      </c>
      <c r="F31" s="66" t="s">
        <v>5249</v>
      </c>
    </row>
    <row r="32" spans="1:7" x14ac:dyDescent="0.2">
      <c r="A32" s="66">
        <v>120116</v>
      </c>
      <c r="B32" s="66" t="s">
        <v>2203</v>
      </c>
      <c r="C32" s="66" t="s">
        <v>5281</v>
      </c>
      <c r="F32" s="66" t="s">
        <v>5249</v>
      </c>
    </row>
    <row r="33" spans="1:7" x14ac:dyDescent="0.2">
      <c r="A33" s="66">
        <v>120118</v>
      </c>
      <c r="B33" s="66" t="s">
        <v>922</v>
      </c>
      <c r="C33" s="66" t="s">
        <v>5282</v>
      </c>
      <c r="D33" s="66" t="s">
        <v>5263</v>
      </c>
      <c r="E33" s="66" t="s">
        <v>5283</v>
      </c>
      <c r="F33" s="66" t="s">
        <v>5249</v>
      </c>
      <c r="G33" s="66" t="s">
        <v>5284</v>
      </c>
    </row>
    <row r="34" spans="1:7" x14ac:dyDescent="0.2">
      <c r="A34" s="66">
        <v>120119</v>
      </c>
      <c r="B34" s="66" t="s">
        <v>925</v>
      </c>
      <c r="C34" s="66" t="s">
        <v>5282</v>
      </c>
      <c r="D34" s="66" t="s">
        <v>5263</v>
      </c>
      <c r="E34" s="66" t="s">
        <v>5285</v>
      </c>
      <c r="F34" s="66" t="s">
        <v>5249</v>
      </c>
      <c r="G34" s="66" t="s">
        <v>5273</v>
      </c>
    </row>
    <row r="35" spans="1:7" x14ac:dyDescent="0.2">
      <c r="A35" s="66">
        <v>120120</v>
      </c>
      <c r="B35" s="66" t="s">
        <v>826</v>
      </c>
      <c r="C35" s="66" t="s">
        <v>5286</v>
      </c>
      <c r="D35" s="66" t="s">
        <v>5263</v>
      </c>
      <c r="E35" s="66" t="s">
        <v>5287</v>
      </c>
      <c r="F35" s="66" t="s">
        <v>5249</v>
      </c>
    </row>
    <row r="36" spans="1:7" x14ac:dyDescent="0.2">
      <c r="A36" s="66">
        <v>120122</v>
      </c>
      <c r="B36" s="66" t="s">
        <v>1428</v>
      </c>
      <c r="C36" s="66" t="s">
        <v>5288</v>
      </c>
      <c r="D36" s="66" t="s">
        <v>5263</v>
      </c>
      <c r="F36" s="66" t="s">
        <v>5249</v>
      </c>
    </row>
    <row r="37" spans="1:7" x14ac:dyDescent="0.2">
      <c r="A37" s="66">
        <v>120124</v>
      </c>
      <c r="B37" s="66" t="s">
        <v>3223</v>
      </c>
      <c r="C37" s="66" t="s">
        <v>5289</v>
      </c>
      <c r="D37" s="66" t="s">
        <v>5263</v>
      </c>
      <c r="F37" s="66" t="s">
        <v>5249</v>
      </c>
    </row>
    <row r="38" spans="1:7" x14ac:dyDescent="0.2">
      <c r="A38" s="66">
        <v>120126</v>
      </c>
      <c r="B38" s="66" t="s">
        <v>1941</v>
      </c>
      <c r="C38" s="66" t="s">
        <v>5290</v>
      </c>
      <c r="D38" s="66" t="s">
        <v>5263</v>
      </c>
      <c r="F38" s="66" t="s">
        <v>5249</v>
      </c>
    </row>
    <row r="39" spans="1:7" x14ac:dyDescent="0.2">
      <c r="A39" s="66">
        <v>120127</v>
      </c>
      <c r="B39" s="66" t="s">
        <v>1944</v>
      </c>
      <c r="C39" s="66" t="s">
        <v>5290</v>
      </c>
      <c r="D39" s="66" t="s">
        <v>5263</v>
      </c>
      <c r="F39" s="66" t="s">
        <v>5249</v>
      </c>
      <c r="G39" s="66" t="s">
        <v>5273</v>
      </c>
    </row>
    <row r="40" spans="1:7" x14ac:dyDescent="0.2">
      <c r="A40" s="66">
        <v>120128</v>
      </c>
      <c r="B40" s="66" t="s">
        <v>2715</v>
      </c>
      <c r="C40" s="66" t="s">
        <v>5291</v>
      </c>
      <c r="D40" s="66" t="s">
        <v>5263</v>
      </c>
      <c r="F40" s="66" t="s">
        <v>5249</v>
      </c>
    </row>
    <row r="41" spans="1:7" x14ac:dyDescent="0.2">
      <c r="A41" s="66">
        <v>120202</v>
      </c>
      <c r="B41" s="66" t="s">
        <v>863</v>
      </c>
      <c r="C41" s="66" t="s">
        <v>5292</v>
      </c>
      <c r="F41" s="66" t="s">
        <v>5249</v>
      </c>
    </row>
    <row r="42" spans="1:7" x14ac:dyDescent="0.2">
      <c r="A42" s="66">
        <v>120204</v>
      </c>
      <c r="B42" s="66" t="s">
        <v>332</v>
      </c>
      <c r="C42" s="66" t="s">
        <v>5293</v>
      </c>
      <c r="F42" s="66" t="s">
        <v>5249</v>
      </c>
    </row>
    <row r="43" spans="1:7" x14ac:dyDescent="0.2">
      <c r="A43" s="66">
        <v>120206</v>
      </c>
      <c r="B43" s="66" t="s">
        <v>1003</v>
      </c>
      <c r="C43" s="66" t="s">
        <v>5294</v>
      </c>
      <c r="F43" s="66" t="s">
        <v>5249</v>
      </c>
    </row>
    <row r="44" spans="1:7" x14ac:dyDescent="0.2">
      <c r="A44" s="66">
        <v>120208</v>
      </c>
      <c r="B44" s="66" t="s">
        <v>2799</v>
      </c>
      <c r="C44" s="66" t="s">
        <v>5295</v>
      </c>
      <c r="F44" s="66" t="s">
        <v>5249</v>
      </c>
    </row>
    <row r="45" spans="1:7" x14ac:dyDescent="0.2">
      <c r="A45" s="66">
        <v>120210</v>
      </c>
      <c r="B45" s="66" t="s">
        <v>1516</v>
      </c>
      <c r="C45" s="66" t="s">
        <v>5296</v>
      </c>
      <c r="F45" s="66" t="s">
        <v>5249</v>
      </c>
    </row>
    <row r="46" spans="1:7" x14ac:dyDescent="0.2">
      <c r="A46" s="66">
        <v>120212</v>
      </c>
      <c r="B46" s="66" t="s">
        <v>2291</v>
      </c>
      <c r="C46" s="66" t="s">
        <v>5297</v>
      </c>
      <c r="F46" s="66" t="s">
        <v>5249</v>
      </c>
    </row>
    <row r="47" spans="1:7" x14ac:dyDescent="0.2">
      <c r="A47" s="66">
        <v>120214</v>
      </c>
      <c r="B47" s="66" t="s">
        <v>3323</v>
      </c>
      <c r="C47" s="66" t="s">
        <v>5298</v>
      </c>
      <c r="F47" s="66" t="s">
        <v>5249</v>
      </c>
    </row>
    <row r="48" spans="1:7" x14ac:dyDescent="0.2">
      <c r="A48" s="66">
        <v>120216</v>
      </c>
      <c r="B48" s="66" t="s">
        <v>2033</v>
      </c>
      <c r="C48" s="66" t="s">
        <v>5299</v>
      </c>
      <c r="F48" s="66" t="s">
        <v>5249</v>
      </c>
    </row>
    <row r="49" spans="1:7" x14ac:dyDescent="0.2">
      <c r="A49" s="66">
        <v>120218</v>
      </c>
      <c r="B49" s="66" t="s">
        <v>909</v>
      </c>
      <c r="C49" s="66" t="s">
        <v>5300</v>
      </c>
      <c r="D49" s="66" t="s">
        <v>5263</v>
      </c>
      <c r="F49" s="66" t="s">
        <v>5249</v>
      </c>
    </row>
    <row r="50" spans="1:7" x14ac:dyDescent="0.2">
      <c r="A50" s="66">
        <v>120220</v>
      </c>
      <c r="B50" s="66" t="s">
        <v>657</v>
      </c>
      <c r="C50" s="66" t="s">
        <v>5301</v>
      </c>
      <c r="D50" s="66" t="s">
        <v>5263</v>
      </c>
      <c r="E50" s="66" t="s">
        <v>5302</v>
      </c>
      <c r="F50" s="66" t="s">
        <v>5249</v>
      </c>
    </row>
    <row r="51" spans="1:7" x14ac:dyDescent="0.2">
      <c r="A51" s="66">
        <v>120222</v>
      </c>
      <c r="B51" s="66" t="s">
        <v>1260</v>
      </c>
      <c r="C51" s="66" t="s">
        <v>5303</v>
      </c>
      <c r="D51" s="66" t="s">
        <v>5263</v>
      </c>
      <c r="F51" s="66" t="s">
        <v>5249</v>
      </c>
    </row>
    <row r="52" spans="1:7" x14ac:dyDescent="0.2">
      <c r="A52" s="66">
        <v>120224</v>
      </c>
      <c r="B52" s="66" t="s">
        <v>3055</v>
      </c>
      <c r="C52" s="66" t="s">
        <v>5304</v>
      </c>
      <c r="D52" s="66" t="s">
        <v>5263</v>
      </c>
      <c r="F52" s="66" t="s">
        <v>5249</v>
      </c>
    </row>
    <row r="53" spans="1:7" x14ac:dyDescent="0.2">
      <c r="A53" s="66">
        <v>120226</v>
      </c>
      <c r="B53" s="66" t="s">
        <v>1773</v>
      </c>
      <c r="C53" s="66" t="s">
        <v>5305</v>
      </c>
      <c r="D53" s="66" t="s">
        <v>5263</v>
      </c>
      <c r="F53" s="66" t="s">
        <v>5249</v>
      </c>
    </row>
    <row r="54" spans="1:7" x14ac:dyDescent="0.2">
      <c r="A54" s="66">
        <v>120228</v>
      </c>
      <c r="B54" s="66" t="s">
        <v>2547</v>
      </c>
      <c r="C54" s="66" t="s">
        <v>5306</v>
      </c>
      <c r="D54" s="66" t="s">
        <v>5263</v>
      </c>
      <c r="F54" s="66" t="s">
        <v>5249</v>
      </c>
    </row>
    <row r="55" spans="1:7" x14ac:dyDescent="0.2">
      <c r="A55" s="66">
        <v>120302</v>
      </c>
      <c r="B55" s="66" t="s">
        <v>867</v>
      </c>
      <c r="C55" s="66" t="s">
        <v>5307</v>
      </c>
      <c r="F55" s="66" t="s">
        <v>5249</v>
      </c>
    </row>
    <row r="56" spans="1:7" x14ac:dyDescent="0.2">
      <c r="A56" s="66">
        <v>120303</v>
      </c>
      <c r="B56" s="66" t="s">
        <v>870</v>
      </c>
      <c r="C56" s="66" t="s">
        <v>5307</v>
      </c>
      <c r="F56" s="66" t="s">
        <v>5249</v>
      </c>
      <c r="G56" s="66" t="s">
        <v>5308</v>
      </c>
    </row>
    <row r="57" spans="1:7" x14ac:dyDescent="0.2">
      <c r="A57" s="66">
        <v>120304</v>
      </c>
      <c r="B57" s="66" t="s">
        <v>476</v>
      </c>
      <c r="C57" s="66" t="s">
        <v>5309</v>
      </c>
      <c r="F57" s="66" t="s">
        <v>5249</v>
      </c>
    </row>
    <row r="58" spans="1:7" x14ac:dyDescent="0.2">
      <c r="A58" s="66">
        <v>120306</v>
      </c>
      <c r="B58" s="66" t="s">
        <v>1140</v>
      </c>
      <c r="C58" s="66" t="s">
        <v>5310</v>
      </c>
      <c r="F58" s="66" t="s">
        <v>5249</v>
      </c>
    </row>
    <row r="59" spans="1:7" x14ac:dyDescent="0.2">
      <c r="A59" s="66">
        <v>120308</v>
      </c>
      <c r="B59" s="66" t="s">
        <v>2935</v>
      </c>
      <c r="C59" s="66" t="s">
        <v>5311</v>
      </c>
      <c r="F59" s="66" t="s">
        <v>5249</v>
      </c>
    </row>
    <row r="60" spans="1:7" x14ac:dyDescent="0.2">
      <c r="A60" s="66">
        <v>120310</v>
      </c>
      <c r="B60" s="66" t="s">
        <v>1652</v>
      </c>
      <c r="C60" s="66" t="s">
        <v>5312</v>
      </c>
      <c r="F60" s="66" t="s">
        <v>5249</v>
      </c>
    </row>
    <row r="61" spans="1:7" x14ac:dyDescent="0.2">
      <c r="A61" s="66">
        <v>120312</v>
      </c>
      <c r="B61" s="66" t="s">
        <v>2427</v>
      </c>
      <c r="C61" s="66" t="s">
        <v>5313</v>
      </c>
      <c r="F61" s="66" t="s">
        <v>5249</v>
      </c>
    </row>
    <row r="62" spans="1:7" x14ac:dyDescent="0.2">
      <c r="A62" s="66">
        <v>120314</v>
      </c>
      <c r="B62" s="66" t="s">
        <v>3461</v>
      </c>
      <c r="C62" s="66" t="s">
        <v>5314</v>
      </c>
      <c r="F62" s="66" t="s">
        <v>5249</v>
      </c>
    </row>
    <row r="63" spans="1:7" x14ac:dyDescent="0.2">
      <c r="A63" s="66">
        <v>120316</v>
      </c>
      <c r="B63" s="66" t="s">
        <v>2171</v>
      </c>
      <c r="C63" s="66" t="s">
        <v>5315</v>
      </c>
      <c r="F63" s="66" t="s">
        <v>5249</v>
      </c>
    </row>
    <row r="64" spans="1:7" x14ac:dyDescent="0.2">
      <c r="A64" s="66">
        <v>120318</v>
      </c>
      <c r="B64" s="66" t="s">
        <v>913</v>
      </c>
      <c r="C64" s="66" t="s">
        <v>5316</v>
      </c>
      <c r="D64" s="66" t="s">
        <v>5263</v>
      </c>
      <c r="F64" s="66" t="s">
        <v>5249</v>
      </c>
    </row>
    <row r="65" spans="1:6" x14ac:dyDescent="0.2">
      <c r="A65" s="66">
        <v>120320</v>
      </c>
      <c r="B65" s="66" t="s">
        <v>794</v>
      </c>
      <c r="C65" s="66" t="s">
        <v>5317</v>
      </c>
      <c r="D65" s="66" t="s">
        <v>5263</v>
      </c>
      <c r="E65" s="66" t="s">
        <v>5318</v>
      </c>
      <c r="F65" s="66" t="s">
        <v>5249</v>
      </c>
    </row>
    <row r="66" spans="1:6" x14ac:dyDescent="0.2">
      <c r="A66" s="66">
        <v>120322</v>
      </c>
      <c r="B66" s="66" t="s">
        <v>1396</v>
      </c>
      <c r="C66" s="66" t="s">
        <v>5319</v>
      </c>
      <c r="D66" s="66" t="s">
        <v>5263</v>
      </c>
      <c r="F66" s="66" t="s">
        <v>5249</v>
      </c>
    </row>
    <row r="67" spans="1:6" x14ac:dyDescent="0.2">
      <c r="A67" s="66">
        <v>120324</v>
      </c>
      <c r="B67" s="66" t="s">
        <v>3191</v>
      </c>
      <c r="C67" s="66" t="s">
        <v>5320</v>
      </c>
      <c r="D67" s="66" t="s">
        <v>5263</v>
      </c>
      <c r="F67" s="66" t="s">
        <v>5249</v>
      </c>
    </row>
    <row r="68" spans="1:6" x14ac:dyDescent="0.2">
      <c r="A68" s="66">
        <v>120326</v>
      </c>
      <c r="B68" s="66" t="s">
        <v>1909</v>
      </c>
      <c r="C68" s="66" t="s">
        <v>5321</v>
      </c>
      <c r="D68" s="66" t="s">
        <v>5263</v>
      </c>
      <c r="F68" s="66" t="s">
        <v>5249</v>
      </c>
    </row>
    <row r="69" spans="1:6" x14ac:dyDescent="0.2">
      <c r="A69" s="66">
        <v>120328</v>
      </c>
      <c r="B69" s="66" t="s">
        <v>2683</v>
      </c>
      <c r="C69" s="66" t="s">
        <v>5322</v>
      </c>
      <c r="D69" s="66" t="s">
        <v>5263</v>
      </c>
      <c r="F69" s="66" t="s">
        <v>5249</v>
      </c>
    </row>
    <row r="70" spans="1:6" x14ac:dyDescent="0.2">
      <c r="A70" s="66">
        <v>120402</v>
      </c>
      <c r="B70" s="66" t="s">
        <v>859</v>
      </c>
      <c r="C70" s="66" t="s">
        <v>5323</v>
      </c>
      <c r="E70" s="66" t="s">
        <v>5324</v>
      </c>
      <c r="F70" s="66" t="s">
        <v>5249</v>
      </c>
    </row>
    <row r="71" spans="1:6" x14ac:dyDescent="0.2">
      <c r="A71" s="66">
        <v>120404</v>
      </c>
      <c r="B71" s="66" t="s">
        <v>259</v>
      </c>
      <c r="C71" s="66" t="s">
        <v>5325</v>
      </c>
      <c r="F71" s="66" t="s">
        <v>5249</v>
      </c>
    </row>
    <row r="72" spans="1:6" x14ac:dyDescent="0.2">
      <c r="A72" s="66">
        <v>120406</v>
      </c>
      <c r="B72" s="66" t="s">
        <v>931</v>
      </c>
      <c r="C72" s="66" t="s">
        <v>5326</v>
      </c>
      <c r="F72" s="66" t="s">
        <v>5249</v>
      </c>
    </row>
    <row r="73" spans="1:6" x14ac:dyDescent="0.2">
      <c r="A73" s="66">
        <v>120408</v>
      </c>
      <c r="B73" s="66" t="s">
        <v>2727</v>
      </c>
      <c r="C73" s="66" t="s">
        <v>5327</v>
      </c>
      <c r="F73" s="66" t="s">
        <v>5249</v>
      </c>
    </row>
    <row r="74" spans="1:6" x14ac:dyDescent="0.2">
      <c r="A74" s="66">
        <v>120410</v>
      </c>
      <c r="B74" s="66" t="s">
        <v>1444</v>
      </c>
      <c r="C74" s="66" t="s">
        <v>5328</v>
      </c>
      <c r="F74" s="66" t="s">
        <v>5249</v>
      </c>
    </row>
    <row r="75" spans="1:6" x14ac:dyDescent="0.2">
      <c r="A75" s="66">
        <v>120412</v>
      </c>
      <c r="B75" s="66" t="s">
        <v>2219</v>
      </c>
      <c r="C75" s="66" t="s">
        <v>5329</v>
      </c>
      <c r="F75" s="66" t="s">
        <v>5249</v>
      </c>
    </row>
    <row r="76" spans="1:6" x14ac:dyDescent="0.2">
      <c r="A76" s="66">
        <v>120414</v>
      </c>
      <c r="B76" s="66" t="s">
        <v>3249</v>
      </c>
      <c r="C76" s="66" t="s">
        <v>5330</v>
      </c>
      <c r="F76" s="66" t="s">
        <v>5249</v>
      </c>
    </row>
    <row r="77" spans="1:6" x14ac:dyDescent="0.2">
      <c r="A77" s="66">
        <v>120416</v>
      </c>
      <c r="B77" s="66" t="s">
        <v>1958</v>
      </c>
      <c r="C77" s="66" t="s">
        <v>5331</v>
      </c>
      <c r="F77" s="66" t="s">
        <v>5249</v>
      </c>
    </row>
    <row r="78" spans="1:6" x14ac:dyDescent="0.2">
      <c r="A78" s="66">
        <v>120418</v>
      </c>
      <c r="B78" s="66" t="s">
        <v>905</v>
      </c>
      <c r="C78" s="66" t="s">
        <v>5332</v>
      </c>
      <c r="D78" s="66" t="s">
        <v>5263</v>
      </c>
      <c r="F78" s="66" t="s">
        <v>5249</v>
      </c>
    </row>
    <row r="79" spans="1:6" x14ac:dyDescent="0.2">
      <c r="A79" s="66">
        <v>120420</v>
      </c>
      <c r="B79" s="66" t="s">
        <v>584</v>
      </c>
      <c r="C79" s="66" t="s">
        <v>5333</v>
      </c>
      <c r="D79" s="66" t="s">
        <v>5263</v>
      </c>
      <c r="E79" s="66" t="s">
        <v>5334</v>
      </c>
      <c r="F79" s="66" t="s">
        <v>5249</v>
      </c>
    </row>
    <row r="80" spans="1:6" x14ac:dyDescent="0.2">
      <c r="A80" s="66">
        <v>120422</v>
      </c>
      <c r="B80" s="66" t="s">
        <v>1188</v>
      </c>
      <c r="C80" s="66" t="s">
        <v>5335</v>
      </c>
      <c r="D80" s="66" t="s">
        <v>5263</v>
      </c>
      <c r="F80" s="66" t="s">
        <v>5249</v>
      </c>
    </row>
    <row r="81" spans="1:7" x14ac:dyDescent="0.2">
      <c r="A81" s="66">
        <v>120424</v>
      </c>
      <c r="B81" s="66" t="s">
        <v>2983</v>
      </c>
      <c r="C81" s="66" t="s">
        <v>5336</v>
      </c>
      <c r="D81" s="66" t="s">
        <v>5263</v>
      </c>
      <c r="F81" s="66" t="s">
        <v>5249</v>
      </c>
    </row>
    <row r="82" spans="1:7" x14ac:dyDescent="0.2">
      <c r="A82" s="66">
        <v>120426</v>
      </c>
      <c r="B82" s="66" t="s">
        <v>1701</v>
      </c>
      <c r="C82" s="66" t="s">
        <v>5337</v>
      </c>
      <c r="D82" s="66" t="s">
        <v>5263</v>
      </c>
      <c r="F82" s="66" t="s">
        <v>5249</v>
      </c>
    </row>
    <row r="83" spans="1:7" x14ac:dyDescent="0.2">
      <c r="A83" s="66">
        <v>120428</v>
      </c>
      <c r="B83" s="66" t="s">
        <v>2475</v>
      </c>
      <c r="C83" s="66" t="s">
        <v>5338</v>
      </c>
      <c r="D83" s="66" t="s">
        <v>5263</v>
      </c>
      <c r="F83" s="66" t="s">
        <v>5249</v>
      </c>
    </row>
    <row r="84" spans="1:7" x14ac:dyDescent="0.2">
      <c r="A84" s="66">
        <v>120502</v>
      </c>
      <c r="B84" s="66" t="s">
        <v>872</v>
      </c>
      <c r="C84" s="66" t="s">
        <v>5339</v>
      </c>
      <c r="F84" s="66" t="s">
        <v>5249</v>
      </c>
      <c r="G84" s="66" t="s">
        <v>5340</v>
      </c>
    </row>
    <row r="85" spans="1:7" x14ac:dyDescent="0.2">
      <c r="A85" s="66">
        <v>120504</v>
      </c>
      <c r="B85" s="66" t="s">
        <v>488</v>
      </c>
      <c r="C85" s="66" t="s">
        <v>5341</v>
      </c>
      <c r="F85" s="66" t="s">
        <v>5249</v>
      </c>
      <c r="G85" s="66" t="s">
        <v>5340</v>
      </c>
    </row>
    <row r="86" spans="1:7" x14ac:dyDescent="0.2">
      <c r="A86" s="66">
        <v>120506</v>
      </c>
      <c r="B86" s="66" t="s">
        <v>1152</v>
      </c>
      <c r="C86" s="66" t="s">
        <v>5342</v>
      </c>
      <c r="F86" s="66" t="s">
        <v>5249</v>
      </c>
      <c r="G86" s="66" t="s">
        <v>5340</v>
      </c>
    </row>
    <row r="87" spans="1:7" x14ac:dyDescent="0.2">
      <c r="A87" s="66">
        <v>120508</v>
      </c>
      <c r="B87" s="66" t="s">
        <v>2947</v>
      </c>
      <c r="C87" s="66" t="s">
        <v>5343</v>
      </c>
      <c r="F87" s="66" t="s">
        <v>5249</v>
      </c>
      <c r="G87" s="66" t="s">
        <v>5340</v>
      </c>
    </row>
    <row r="88" spans="1:7" x14ac:dyDescent="0.2">
      <c r="A88" s="66">
        <v>120510</v>
      </c>
      <c r="B88" s="66" t="s">
        <v>1664</v>
      </c>
      <c r="C88" s="66" t="s">
        <v>5344</v>
      </c>
      <c r="F88" s="66" t="s">
        <v>5249</v>
      </c>
      <c r="G88" s="66" t="s">
        <v>5340</v>
      </c>
    </row>
    <row r="89" spans="1:7" x14ac:dyDescent="0.2">
      <c r="A89" s="66">
        <v>120512</v>
      </c>
      <c r="B89" s="66" t="s">
        <v>2439</v>
      </c>
      <c r="C89" s="66" t="s">
        <v>5345</v>
      </c>
      <c r="F89" s="66" t="s">
        <v>5249</v>
      </c>
      <c r="G89" s="66" t="s">
        <v>5340</v>
      </c>
    </row>
    <row r="90" spans="1:7" x14ac:dyDescent="0.2">
      <c r="A90" s="66">
        <v>120514</v>
      </c>
      <c r="B90" s="66" t="s">
        <v>3473</v>
      </c>
      <c r="C90" s="66" t="s">
        <v>5346</v>
      </c>
      <c r="F90" s="66" t="s">
        <v>5249</v>
      </c>
      <c r="G90" s="66" t="s">
        <v>5340</v>
      </c>
    </row>
    <row r="91" spans="1:7" x14ac:dyDescent="0.2">
      <c r="A91" s="66">
        <v>120516</v>
      </c>
      <c r="B91" s="66" t="s">
        <v>2183</v>
      </c>
      <c r="C91" s="66" t="s">
        <v>5347</v>
      </c>
      <c r="F91" s="66" t="s">
        <v>5249</v>
      </c>
      <c r="G91" s="66" t="s">
        <v>5340</v>
      </c>
    </row>
    <row r="92" spans="1:7" x14ac:dyDescent="0.2">
      <c r="A92" s="66">
        <v>120518</v>
      </c>
      <c r="B92" s="66" t="s">
        <v>917</v>
      </c>
      <c r="C92" s="66" t="s">
        <v>5348</v>
      </c>
      <c r="D92" s="66" t="s">
        <v>5263</v>
      </c>
      <c r="F92" s="66" t="s">
        <v>5249</v>
      </c>
      <c r="G92" s="66" t="s">
        <v>5340</v>
      </c>
    </row>
    <row r="93" spans="1:7" x14ac:dyDescent="0.2">
      <c r="A93" s="66">
        <v>120520</v>
      </c>
      <c r="B93" s="66" t="s">
        <v>806</v>
      </c>
      <c r="C93" s="66" t="s">
        <v>5349</v>
      </c>
      <c r="D93" s="66" t="s">
        <v>5263</v>
      </c>
      <c r="E93" s="66" t="s">
        <v>5350</v>
      </c>
      <c r="F93" s="66" t="s">
        <v>5249</v>
      </c>
      <c r="G93" s="66" t="s">
        <v>5340</v>
      </c>
    </row>
    <row r="94" spans="1:7" x14ac:dyDescent="0.2">
      <c r="A94" s="66">
        <v>120522</v>
      </c>
      <c r="B94" s="66" t="s">
        <v>1408</v>
      </c>
      <c r="C94" s="66" t="s">
        <v>5351</v>
      </c>
      <c r="D94" s="66" t="s">
        <v>5263</v>
      </c>
      <c r="F94" s="66" t="s">
        <v>5249</v>
      </c>
      <c r="G94" s="66" t="s">
        <v>5340</v>
      </c>
    </row>
    <row r="95" spans="1:7" x14ac:dyDescent="0.2">
      <c r="A95" s="66">
        <v>120524</v>
      </c>
      <c r="B95" s="66" t="s">
        <v>3203</v>
      </c>
      <c r="C95" s="66" t="s">
        <v>5352</v>
      </c>
      <c r="D95" s="66" t="s">
        <v>5263</v>
      </c>
      <c r="F95" s="66" t="s">
        <v>5249</v>
      </c>
      <c r="G95" s="66" t="s">
        <v>5340</v>
      </c>
    </row>
    <row r="96" spans="1:7" x14ac:dyDescent="0.2">
      <c r="A96" s="66">
        <v>120526</v>
      </c>
      <c r="B96" s="66" t="s">
        <v>1921</v>
      </c>
      <c r="C96" s="66" t="s">
        <v>5353</v>
      </c>
      <c r="D96" s="66" t="s">
        <v>5263</v>
      </c>
      <c r="G96" s="66" t="s">
        <v>5340</v>
      </c>
    </row>
    <row r="97" spans="1:7" x14ac:dyDescent="0.2">
      <c r="A97" s="66">
        <v>120528</v>
      </c>
      <c r="B97" s="66" t="s">
        <v>2695</v>
      </c>
      <c r="C97" s="66" t="s">
        <v>5354</v>
      </c>
      <c r="D97" s="66" t="s">
        <v>5263</v>
      </c>
      <c r="F97" s="66" t="s">
        <v>5249</v>
      </c>
      <c r="G97" s="66" t="s">
        <v>5340</v>
      </c>
    </row>
    <row r="98" spans="1:7" x14ac:dyDescent="0.2">
      <c r="A98" s="66">
        <v>120602</v>
      </c>
      <c r="B98" s="66" t="s">
        <v>68</v>
      </c>
      <c r="C98" s="66" t="s">
        <v>5355</v>
      </c>
      <c r="F98" s="66" t="s">
        <v>5249</v>
      </c>
    </row>
    <row r="99" spans="1:7" x14ac:dyDescent="0.2">
      <c r="A99" s="66">
        <v>120603</v>
      </c>
      <c r="B99" s="66" t="s">
        <v>73</v>
      </c>
      <c r="C99" s="66" t="s">
        <v>5356</v>
      </c>
      <c r="F99" s="66" t="s">
        <v>5249</v>
      </c>
    </row>
    <row r="100" spans="1:7" x14ac:dyDescent="0.2">
      <c r="A100" s="66">
        <v>120604</v>
      </c>
      <c r="B100" s="66" t="s">
        <v>291</v>
      </c>
      <c r="C100" s="66" t="s">
        <v>5357</v>
      </c>
      <c r="F100" s="66" t="s">
        <v>5249</v>
      </c>
    </row>
    <row r="101" spans="1:7" x14ac:dyDescent="0.2">
      <c r="A101" s="66">
        <v>120605</v>
      </c>
      <c r="B101" s="66" t="s">
        <v>311</v>
      </c>
      <c r="C101" s="66" t="s">
        <v>5358</v>
      </c>
      <c r="F101" s="66" t="s">
        <v>5249</v>
      </c>
    </row>
    <row r="102" spans="1:7" x14ac:dyDescent="0.2">
      <c r="A102" s="66">
        <v>120606</v>
      </c>
      <c r="B102" s="66" t="s">
        <v>963</v>
      </c>
      <c r="C102" s="66" t="s">
        <v>5359</v>
      </c>
      <c r="F102" s="66" t="s">
        <v>5249</v>
      </c>
    </row>
    <row r="103" spans="1:7" x14ac:dyDescent="0.2">
      <c r="A103" s="66">
        <v>120608</v>
      </c>
      <c r="B103" s="66" t="s">
        <v>2759</v>
      </c>
      <c r="C103" s="66" t="s">
        <v>5360</v>
      </c>
      <c r="F103" s="66" t="s">
        <v>5249</v>
      </c>
    </row>
    <row r="104" spans="1:7" x14ac:dyDescent="0.2">
      <c r="A104" s="66">
        <v>120610</v>
      </c>
      <c r="B104" s="66" t="s">
        <v>1476</v>
      </c>
      <c r="C104" s="66" t="s">
        <v>5361</v>
      </c>
      <c r="F104" s="66" t="s">
        <v>5249</v>
      </c>
    </row>
    <row r="105" spans="1:7" x14ac:dyDescent="0.2">
      <c r="A105" s="66">
        <v>120612</v>
      </c>
      <c r="B105" s="66" t="s">
        <v>2251</v>
      </c>
      <c r="C105" s="66" t="s">
        <v>5362</v>
      </c>
      <c r="F105" s="66" t="s">
        <v>5249</v>
      </c>
    </row>
    <row r="106" spans="1:7" x14ac:dyDescent="0.2">
      <c r="A106" s="66">
        <v>120614</v>
      </c>
      <c r="B106" s="66" t="s">
        <v>3283</v>
      </c>
      <c r="C106" s="66" t="s">
        <v>5363</v>
      </c>
      <c r="F106" s="66" t="s">
        <v>5249</v>
      </c>
    </row>
    <row r="107" spans="1:7" x14ac:dyDescent="0.2">
      <c r="A107" s="66">
        <v>120616</v>
      </c>
      <c r="B107" s="66" t="s">
        <v>1992</v>
      </c>
      <c r="C107" s="66" t="s">
        <v>5364</v>
      </c>
      <c r="F107" s="66" t="s">
        <v>5249</v>
      </c>
    </row>
    <row r="108" spans="1:7" x14ac:dyDescent="0.2">
      <c r="A108" s="66">
        <v>120617</v>
      </c>
      <c r="B108" s="66" t="s">
        <v>2012</v>
      </c>
      <c r="C108" s="66" t="s">
        <v>5365</v>
      </c>
      <c r="F108" s="66" t="s">
        <v>5249</v>
      </c>
    </row>
    <row r="109" spans="1:7" x14ac:dyDescent="0.2">
      <c r="A109" s="66">
        <v>120618</v>
      </c>
      <c r="B109" s="66" t="s">
        <v>156</v>
      </c>
      <c r="C109" s="66" t="s">
        <v>5366</v>
      </c>
      <c r="D109" s="66" t="s">
        <v>5263</v>
      </c>
      <c r="F109" s="66" t="s">
        <v>5249</v>
      </c>
    </row>
    <row r="110" spans="1:7" x14ac:dyDescent="0.2">
      <c r="A110" s="66">
        <v>120619</v>
      </c>
      <c r="B110" s="66" t="s">
        <v>161</v>
      </c>
      <c r="C110" s="66" t="s">
        <v>5367</v>
      </c>
      <c r="D110" s="66" t="s">
        <v>5263</v>
      </c>
      <c r="F110" s="66" t="s">
        <v>5249</v>
      </c>
    </row>
    <row r="111" spans="1:7" x14ac:dyDescent="0.2">
      <c r="A111" s="66">
        <v>120620</v>
      </c>
      <c r="B111" s="66" t="s">
        <v>616</v>
      </c>
      <c r="C111" s="66" t="s">
        <v>5368</v>
      </c>
      <c r="D111" s="66" t="s">
        <v>5263</v>
      </c>
      <c r="E111" s="66" t="s">
        <v>5369</v>
      </c>
      <c r="F111" s="66" t="s">
        <v>5249</v>
      </c>
    </row>
    <row r="112" spans="1:7" x14ac:dyDescent="0.2">
      <c r="A112" s="66">
        <v>120621</v>
      </c>
      <c r="B112" s="66" t="s">
        <v>636</v>
      </c>
      <c r="C112" s="66" t="s">
        <v>5370</v>
      </c>
      <c r="D112" s="66" t="s">
        <v>5263</v>
      </c>
      <c r="E112" s="66" t="s">
        <v>5371</v>
      </c>
      <c r="F112" s="66" t="s">
        <v>5249</v>
      </c>
    </row>
    <row r="113" spans="1:6" x14ac:dyDescent="0.2">
      <c r="A113" s="66">
        <v>120622</v>
      </c>
      <c r="B113" s="66" t="s">
        <v>1220</v>
      </c>
      <c r="C113" s="66" t="s">
        <v>5372</v>
      </c>
      <c r="D113" s="66" t="s">
        <v>5263</v>
      </c>
      <c r="F113" s="66" t="s">
        <v>5249</v>
      </c>
    </row>
    <row r="114" spans="1:6" x14ac:dyDescent="0.2">
      <c r="A114" s="66">
        <v>120624</v>
      </c>
      <c r="B114" s="66" t="s">
        <v>3015</v>
      </c>
      <c r="C114" s="66" t="s">
        <v>5373</v>
      </c>
      <c r="D114" s="66" t="s">
        <v>5263</v>
      </c>
      <c r="F114" s="66" t="s">
        <v>5249</v>
      </c>
    </row>
    <row r="115" spans="1:6" x14ac:dyDescent="0.2">
      <c r="A115" s="66">
        <v>120626</v>
      </c>
      <c r="B115" s="66" t="s">
        <v>1733</v>
      </c>
      <c r="C115" s="66" t="s">
        <v>5374</v>
      </c>
      <c r="D115" s="66" t="s">
        <v>5263</v>
      </c>
    </row>
    <row r="116" spans="1:6" x14ac:dyDescent="0.2">
      <c r="A116" s="66">
        <v>120628</v>
      </c>
      <c r="B116" s="66" t="s">
        <v>2507</v>
      </c>
      <c r="C116" s="66" t="s">
        <v>5375</v>
      </c>
      <c r="D116" s="66" t="s">
        <v>5263</v>
      </c>
    </row>
    <row r="117" spans="1:6" x14ac:dyDescent="0.2">
      <c r="A117" s="66">
        <v>120702</v>
      </c>
      <c r="B117" s="66" t="s">
        <v>74</v>
      </c>
      <c r="C117" s="66" t="s">
        <v>5376</v>
      </c>
      <c r="F117" s="66" t="s">
        <v>5249</v>
      </c>
    </row>
    <row r="118" spans="1:6" x14ac:dyDescent="0.2">
      <c r="A118" s="66">
        <v>120703</v>
      </c>
      <c r="B118" s="66" t="s">
        <v>79</v>
      </c>
      <c r="C118" s="66" t="s">
        <v>5377</v>
      </c>
      <c r="F118" s="66" t="s">
        <v>5249</v>
      </c>
    </row>
    <row r="119" spans="1:6" x14ac:dyDescent="0.2">
      <c r="A119" s="66">
        <v>120704</v>
      </c>
      <c r="B119" s="66" t="s">
        <v>312</v>
      </c>
      <c r="C119" s="66" t="s">
        <v>5378</v>
      </c>
      <c r="F119" s="66" t="s">
        <v>5249</v>
      </c>
    </row>
    <row r="120" spans="1:6" x14ac:dyDescent="0.2">
      <c r="A120" s="66">
        <v>120706</v>
      </c>
      <c r="B120" s="66" t="s">
        <v>983</v>
      </c>
      <c r="C120" s="66" t="s">
        <v>5379</v>
      </c>
      <c r="F120" s="66" t="s">
        <v>5249</v>
      </c>
    </row>
    <row r="121" spans="1:6" x14ac:dyDescent="0.2">
      <c r="A121" s="66">
        <v>120708</v>
      </c>
      <c r="B121" s="66" t="s">
        <v>2779</v>
      </c>
      <c r="C121" s="66" t="s">
        <v>5380</v>
      </c>
      <c r="F121" s="66" t="s">
        <v>5249</v>
      </c>
    </row>
    <row r="122" spans="1:6" x14ac:dyDescent="0.2">
      <c r="A122" s="66">
        <v>120710</v>
      </c>
      <c r="B122" s="66" t="s">
        <v>1496</v>
      </c>
      <c r="C122" s="66" t="s">
        <v>5381</v>
      </c>
    </row>
    <row r="123" spans="1:6" x14ac:dyDescent="0.2">
      <c r="A123" s="66">
        <v>120712</v>
      </c>
      <c r="B123" s="66" t="s">
        <v>2271</v>
      </c>
      <c r="C123" s="66" t="s">
        <v>5382</v>
      </c>
    </row>
    <row r="124" spans="1:6" x14ac:dyDescent="0.2">
      <c r="A124" s="66">
        <v>120714</v>
      </c>
      <c r="B124" s="66" t="s">
        <v>3303</v>
      </c>
      <c r="C124" s="66" t="s">
        <v>5383</v>
      </c>
      <c r="F124" s="66" t="s">
        <v>5249</v>
      </c>
    </row>
    <row r="125" spans="1:6" x14ac:dyDescent="0.2">
      <c r="A125" s="66">
        <v>120716</v>
      </c>
      <c r="B125" s="66" t="s">
        <v>2013</v>
      </c>
      <c r="C125" s="66" t="s">
        <v>5384</v>
      </c>
    </row>
    <row r="126" spans="1:6" x14ac:dyDescent="0.2">
      <c r="A126" s="66">
        <v>120718</v>
      </c>
      <c r="B126" s="66" t="s">
        <v>162</v>
      </c>
      <c r="C126" s="66" t="s">
        <v>5385</v>
      </c>
      <c r="D126" s="66" t="s">
        <v>5263</v>
      </c>
      <c r="F126" s="66" t="s">
        <v>5249</v>
      </c>
    </row>
    <row r="127" spans="1:6" x14ac:dyDescent="0.2">
      <c r="A127" s="66">
        <v>120719</v>
      </c>
      <c r="B127" s="66" t="s">
        <v>167</v>
      </c>
      <c r="C127" s="66" t="s">
        <v>5386</v>
      </c>
      <c r="D127" s="66" t="s">
        <v>5263</v>
      </c>
      <c r="F127" s="66" t="s">
        <v>5249</v>
      </c>
    </row>
    <row r="128" spans="1:6" x14ac:dyDescent="0.2">
      <c r="A128" s="66">
        <v>120720</v>
      </c>
      <c r="B128" s="66" t="s">
        <v>637</v>
      </c>
      <c r="C128" s="66" t="s">
        <v>5387</v>
      </c>
      <c r="D128" s="66" t="s">
        <v>5263</v>
      </c>
      <c r="E128" s="66" t="s">
        <v>5388</v>
      </c>
      <c r="F128" s="66" t="s">
        <v>5249</v>
      </c>
    </row>
    <row r="129" spans="1:7" x14ac:dyDescent="0.2">
      <c r="A129" s="66">
        <v>120722</v>
      </c>
      <c r="B129" s="66" t="s">
        <v>1240</v>
      </c>
      <c r="C129" s="66" t="s">
        <v>5389</v>
      </c>
      <c r="D129" s="66" t="s">
        <v>5263</v>
      </c>
      <c r="F129" s="66" t="s">
        <v>5249</v>
      </c>
    </row>
    <row r="130" spans="1:7" x14ac:dyDescent="0.2">
      <c r="A130" s="66">
        <v>120724</v>
      </c>
      <c r="B130" s="66" t="s">
        <v>3035</v>
      </c>
      <c r="C130" s="66" t="s">
        <v>5390</v>
      </c>
      <c r="D130" s="66" t="s">
        <v>5263</v>
      </c>
    </row>
    <row r="131" spans="1:7" x14ac:dyDescent="0.2">
      <c r="A131" s="66">
        <v>120726</v>
      </c>
      <c r="B131" s="66" t="s">
        <v>1753</v>
      </c>
      <c r="C131" s="66" t="s">
        <v>5391</v>
      </c>
      <c r="D131" s="66" t="s">
        <v>5263</v>
      </c>
    </row>
    <row r="132" spans="1:7" x14ac:dyDescent="0.2">
      <c r="A132" s="66">
        <v>120728</v>
      </c>
      <c r="B132" s="66" t="s">
        <v>2527</v>
      </c>
      <c r="C132" s="66" t="s">
        <v>5392</v>
      </c>
      <c r="D132" s="66" t="s">
        <v>5263</v>
      </c>
    </row>
    <row r="133" spans="1:7" x14ac:dyDescent="0.2">
      <c r="A133" s="66">
        <v>126002</v>
      </c>
      <c r="B133" s="66" t="s">
        <v>877</v>
      </c>
      <c r="C133" s="66" t="s">
        <v>5307</v>
      </c>
      <c r="F133" s="66" t="s">
        <v>5249</v>
      </c>
      <c r="G133" s="66" t="s">
        <v>5393</v>
      </c>
    </row>
    <row r="134" spans="1:7" x14ac:dyDescent="0.2">
      <c r="A134" s="66">
        <v>126004</v>
      </c>
      <c r="B134" s="66" t="s">
        <v>493</v>
      </c>
      <c r="C134" s="66" t="s">
        <v>5309</v>
      </c>
      <c r="F134" s="66" t="s">
        <v>5249</v>
      </c>
      <c r="G134" s="66" t="s">
        <v>5393</v>
      </c>
    </row>
    <row r="135" spans="1:7" x14ac:dyDescent="0.2">
      <c r="A135" s="66">
        <v>126102</v>
      </c>
      <c r="B135" s="66" t="s">
        <v>876</v>
      </c>
      <c r="C135" s="66" t="s">
        <v>5323</v>
      </c>
      <c r="F135" s="66" t="s">
        <v>5249</v>
      </c>
      <c r="G135" s="66" t="s">
        <v>5394</v>
      </c>
    </row>
    <row r="136" spans="1:7" x14ac:dyDescent="0.2">
      <c r="A136" s="66">
        <v>126104</v>
      </c>
      <c r="B136" s="66" t="s">
        <v>492</v>
      </c>
      <c r="C136" s="66" t="s">
        <v>5325</v>
      </c>
      <c r="F136" s="66" t="s">
        <v>5249</v>
      </c>
      <c r="G136" s="66" t="s">
        <v>5393</v>
      </c>
    </row>
    <row r="137" spans="1:7" x14ac:dyDescent="0.2">
      <c r="A137" s="66">
        <v>130102</v>
      </c>
      <c r="B137" s="66" t="s">
        <v>110</v>
      </c>
      <c r="C137" s="66" t="s">
        <v>5395</v>
      </c>
      <c r="F137" s="66" t="s">
        <v>5249</v>
      </c>
    </row>
    <row r="138" spans="1:7" x14ac:dyDescent="0.2">
      <c r="A138" s="66">
        <v>130104</v>
      </c>
      <c r="B138" s="66" t="s">
        <v>456</v>
      </c>
      <c r="C138" s="66" t="s">
        <v>5396</v>
      </c>
      <c r="F138" s="66" t="s">
        <v>5249</v>
      </c>
    </row>
    <row r="139" spans="1:7" x14ac:dyDescent="0.2">
      <c r="A139" s="66">
        <v>130106</v>
      </c>
      <c r="B139" s="66" t="s">
        <v>1120</v>
      </c>
      <c r="C139" s="66" t="s">
        <v>5397</v>
      </c>
      <c r="F139" s="66" t="s">
        <v>5249</v>
      </c>
    </row>
    <row r="140" spans="1:7" x14ac:dyDescent="0.2">
      <c r="A140" s="66">
        <v>130108</v>
      </c>
      <c r="B140" s="66" t="s">
        <v>2915</v>
      </c>
      <c r="C140" s="66" t="s">
        <v>5398</v>
      </c>
      <c r="F140" s="66" t="s">
        <v>5249</v>
      </c>
    </row>
    <row r="141" spans="1:7" x14ac:dyDescent="0.2">
      <c r="A141" s="66">
        <v>130110</v>
      </c>
      <c r="B141" s="66" t="s">
        <v>1632</v>
      </c>
      <c r="C141" s="66" t="s">
        <v>5399</v>
      </c>
      <c r="F141" s="66" t="s">
        <v>5249</v>
      </c>
    </row>
    <row r="142" spans="1:7" x14ac:dyDescent="0.2">
      <c r="A142" s="66">
        <v>130112</v>
      </c>
      <c r="B142" s="66" t="s">
        <v>2407</v>
      </c>
      <c r="C142" s="66" t="s">
        <v>5400</v>
      </c>
      <c r="F142" s="66" t="s">
        <v>5249</v>
      </c>
    </row>
    <row r="143" spans="1:7" x14ac:dyDescent="0.2">
      <c r="A143" s="66">
        <v>130114</v>
      </c>
      <c r="B143" s="66" t="s">
        <v>3441</v>
      </c>
      <c r="C143" s="66" t="s">
        <v>5401</v>
      </c>
      <c r="F143" s="66" t="s">
        <v>5249</v>
      </c>
    </row>
    <row r="144" spans="1:7" x14ac:dyDescent="0.2">
      <c r="A144" s="66">
        <v>130116</v>
      </c>
      <c r="B144" s="66" t="s">
        <v>2151</v>
      </c>
      <c r="C144" s="66" t="s">
        <v>5402</v>
      </c>
      <c r="F144" s="66" t="s">
        <v>5249</v>
      </c>
    </row>
    <row r="145" spans="1:6" x14ac:dyDescent="0.2">
      <c r="A145" s="66">
        <v>130118</v>
      </c>
      <c r="B145" s="66" t="s">
        <v>196</v>
      </c>
      <c r="C145" s="66" t="s">
        <v>5403</v>
      </c>
      <c r="D145" s="66" t="s">
        <v>5263</v>
      </c>
      <c r="F145" s="66" t="s">
        <v>5249</v>
      </c>
    </row>
    <row r="146" spans="1:6" x14ac:dyDescent="0.2">
      <c r="A146" s="66">
        <v>130120</v>
      </c>
      <c r="B146" s="66" t="s">
        <v>774</v>
      </c>
      <c r="C146" s="66" t="s">
        <v>5404</v>
      </c>
      <c r="D146" s="66" t="s">
        <v>5263</v>
      </c>
      <c r="E146" s="66" t="s">
        <v>5405</v>
      </c>
      <c r="F146" s="66" t="s">
        <v>5249</v>
      </c>
    </row>
    <row r="147" spans="1:6" x14ac:dyDescent="0.2">
      <c r="A147" s="66">
        <v>130122</v>
      </c>
      <c r="B147" s="66" t="s">
        <v>1376</v>
      </c>
      <c r="C147" s="66" t="s">
        <v>5406</v>
      </c>
      <c r="D147" s="66" t="s">
        <v>5263</v>
      </c>
      <c r="F147" s="66" t="s">
        <v>5249</v>
      </c>
    </row>
    <row r="148" spans="1:6" x14ac:dyDescent="0.2">
      <c r="A148" s="66">
        <v>130124</v>
      </c>
      <c r="B148" s="66" t="s">
        <v>3171</v>
      </c>
      <c r="C148" s="66" t="s">
        <v>5407</v>
      </c>
      <c r="D148" s="66" t="s">
        <v>5263</v>
      </c>
      <c r="F148" s="66" t="s">
        <v>5249</v>
      </c>
    </row>
    <row r="149" spans="1:6" x14ac:dyDescent="0.2">
      <c r="A149" s="66">
        <v>130126</v>
      </c>
      <c r="B149" s="66" t="s">
        <v>1889</v>
      </c>
      <c r="C149" s="66" t="s">
        <v>5408</v>
      </c>
      <c r="D149" s="66" t="s">
        <v>5263</v>
      </c>
      <c r="F149" s="66" t="s">
        <v>5249</v>
      </c>
    </row>
    <row r="150" spans="1:6" x14ac:dyDescent="0.2">
      <c r="A150" s="66">
        <v>130128</v>
      </c>
      <c r="B150" s="66" t="s">
        <v>2663</v>
      </c>
      <c r="C150" s="66" t="s">
        <v>5409</v>
      </c>
      <c r="D150" s="66" t="s">
        <v>5263</v>
      </c>
      <c r="F150" s="66" t="s">
        <v>5249</v>
      </c>
    </row>
    <row r="151" spans="1:6" x14ac:dyDescent="0.2">
      <c r="A151" s="66">
        <v>130202</v>
      </c>
      <c r="B151" s="66" t="s">
        <v>106</v>
      </c>
      <c r="C151" s="66" t="s">
        <v>5410</v>
      </c>
      <c r="F151" s="66" t="s">
        <v>5249</v>
      </c>
    </row>
    <row r="152" spans="1:6" x14ac:dyDescent="0.2">
      <c r="A152" s="66">
        <v>130204</v>
      </c>
      <c r="B152" s="66" t="s">
        <v>444</v>
      </c>
      <c r="C152" s="66" t="s">
        <v>5411</v>
      </c>
      <c r="F152" s="66" t="s">
        <v>5249</v>
      </c>
    </row>
    <row r="153" spans="1:6" x14ac:dyDescent="0.2">
      <c r="A153" s="66">
        <v>130206</v>
      </c>
      <c r="B153" s="66" t="s">
        <v>1108</v>
      </c>
      <c r="C153" s="66" t="s">
        <v>5412</v>
      </c>
      <c r="F153" s="66" t="s">
        <v>5249</v>
      </c>
    </row>
    <row r="154" spans="1:6" x14ac:dyDescent="0.2">
      <c r="A154" s="66">
        <v>130208</v>
      </c>
      <c r="B154" s="66" t="s">
        <v>2903</v>
      </c>
      <c r="C154" s="66" t="s">
        <v>5413</v>
      </c>
      <c r="F154" s="66" t="s">
        <v>5249</v>
      </c>
    </row>
    <row r="155" spans="1:6" x14ac:dyDescent="0.2">
      <c r="A155" s="66">
        <v>130210</v>
      </c>
      <c r="B155" s="66" t="s">
        <v>1620</v>
      </c>
      <c r="C155" s="66" t="s">
        <v>5414</v>
      </c>
      <c r="E155" s="66" t="s">
        <v>5415</v>
      </c>
      <c r="F155" s="66" t="s">
        <v>5249</v>
      </c>
    </row>
    <row r="156" spans="1:6" x14ac:dyDescent="0.2">
      <c r="A156" s="66">
        <v>130212</v>
      </c>
      <c r="B156" s="66" t="s">
        <v>2395</v>
      </c>
      <c r="C156" s="66" t="s">
        <v>5416</v>
      </c>
      <c r="F156" s="66" t="s">
        <v>5249</v>
      </c>
    </row>
    <row r="157" spans="1:6" x14ac:dyDescent="0.2">
      <c r="A157" s="66">
        <v>130214</v>
      </c>
      <c r="B157" s="66" t="s">
        <v>3429</v>
      </c>
      <c r="C157" s="66" t="s">
        <v>5417</v>
      </c>
      <c r="F157" s="66" t="s">
        <v>5249</v>
      </c>
    </row>
    <row r="158" spans="1:6" x14ac:dyDescent="0.2">
      <c r="A158" s="66">
        <v>130216</v>
      </c>
      <c r="B158" s="66" t="s">
        <v>2139</v>
      </c>
      <c r="C158" s="66" t="s">
        <v>5418</v>
      </c>
      <c r="F158" s="66" t="s">
        <v>5249</v>
      </c>
    </row>
    <row r="159" spans="1:6" x14ac:dyDescent="0.2">
      <c r="A159" s="66">
        <v>130218</v>
      </c>
      <c r="B159" s="66" t="s">
        <v>192</v>
      </c>
      <c r="C159" s="66" t="s">
        <v>5419</v>
      </c>
      <c r="D159" s="66" t="s">
        <v>5263</v>
      </c>
      <c r="F159" s="66" t="s">
        <v>5249</v>
      </c>
    </row>
    <row r="160" spans="1:6" x14ac:dyDescent="0.2">
      <c r="A160" s="66">
        <v>130220</v>
      </c>
      <c r="B160" s="66" t="s">
        <v>762</v>
      </c>
      <c r="C160" s="66" t="s">
        <v>5420</v>
      </c>
      <c r="D160" s="66" t="s">
        <v>5263</v>
      </c>
      <c r="E160" s="66" t="s">
        <v>5421</v>
      </c>
      <c r="F160" s="66" t="s">
        <v>5249</v>
      </c>
    </row>
    <row r="161" spans="1:6" x14ac:dyDescent="0.2">
      <c r="A161" s="66">
        <v>130222</v>
      </c>
      <c r="B161" s="66" t="s">
        <v>1364</v>
      </c>
      <c r="C161" s="66" t="s">
        <v>5422</v>
      </c>
      <c r="D161" s="66" t="s">
        <v>5263</v>
      </c>
      <c r="F161" s="66" t="s">
        <v>5249</v>
      </c>
    </row>
    <row r="162" spans="1:6" x14ac:dyDescent="0.2">
      <c r="A162" s="66">
        <v>130224</v>
      </c>
      <c r="B162" s="66" t="s">
        <v>3159</v>
      </c>
      <c r="C162" s="66" t="s">
        <v>5423</v>
      </c>
      <c r="D162" s="66" t="s">
        <v>5263</v>
      </c>
      <c r="F162" s="66" t="s">
        <v>5249</v>
      </c>
    </row>
    <row r="163" spans="1:6" x14ac:dyDescent="0.2">
      <c r="A163" s="66">
        <v>130226</v>
      </c>
      <c r="B163" s="66" t="s">
        <v>1877</v>
      </c>
      <c r="C163" s="66" t="s">
        <v>5424</v>
      </c>
      <c r="D163" s="66" t="s">
        <v>5263</v>
      </c>
      <c r="F163" s="66" t="s">
        <v>5249</v>
      </c>
    </row>
    <row r="164" spans="1:6" x14ac:dyDescent="0.2">
      <c r="A164" s="66">
        <v>130228</v>
      </c>
      <c r="B164" s="66" t="s">
        <v>2651</v>
      </c>
      <c r="C164" s="66" t="s">
        <v>5425</v>
      </c>
      <c r="D164" s="66" t="s">
        <v>5263</v>
      </c>
    </row>
    <row r="165" spans="1:6" x14ac:dyDescent="0.2">
      <c r="A165" s="66">
        <v>130302</v>
      </c>
      <c r="B165" s="66" t="s">
        <v>84</v>
      </c>
      <c r="C165" s="66" t="s">
        <v>5426</v>
      </c>
      <c r="F165" s="66" t="s">
        <v>5249</v>
      </c>
    </row>
    <row r="166" spans="1:6" x14ac:dyDescent="0.2">
      <c r="A166" s="66">
        <v>130304</v>
      </c>
      <c r="B166" s="66" t="s">
        <v>371</v>
      </c>
      <c r="C166" s="66" t="s">
        <v>5427</v>
      </c>
      <c r="F166" s="66" t="s">
        <v>5249</v>
      </c>
    </row>
    <row r="167" spans="1:6" x14ac:dyDescent="0.2">
      <c r="A167" s="66">
        <v>130306</v>
      </c>
      <c r="B167" s="66" t="s">
        <v>1043</v>
      </c>
      <c r="C167" s="66" t="s">
        <v>5428</v>
      </c>
      <c r="F167" s="66" t="s">
        <v>5249</v>
      </c>
    </row>
    <row r="168" spans="1:6" x14ac:dyDescent="0.2">
      <c r="A168" s="66">
        <v>130308</v>
      </c>
      <c r="B168" s="66" t="s">
        <v>2839</v>
      </c>
      <c r="C168" s="66" t="s">
        <v>5429</v>
      </c>
      <c r="F168" s="66" t="s">
        <v>5249</v>
      </c>
    </row>
    <row r="169" spans="1:6" x14ac:dyDescent="0.2">
      <c r="A169" s="66">
        <v>130310</v>
      </c>
      <c r="B169" s="66" t="s">
        <v>1556</v>
      </c>
      <c r="C169" s="66" t="s">
        <v>5430</v>
      </c>
      <c r="F169" s="66" t="s">
        <v>5249</v>
      </c>
    </row>
    <row r="170" spans="1:6" x14ac:dyDescent="0.2">
      <c r="A170" s="66">
        <v>130312</v>
      </c>
      <c r="B170" s="66" t="s">
        <v>2331</v>
      </c>
      <c r="C170" s="66" t="s">
        <v>5431</v>
      </c>
      <c r="F170" s="66" t="s">
        <v>5249</v>
      </c>
    </row>
    <row r="171" spans="1:6" x14ac:dyDescent="0.2">
      <c r="A171" s="66">
        <v>130314</v>
      </c>
      <c r="B171" s="66" t="s">
        <v>3362</v>
      </c>
      <c r="C171" s="66" t="s">
        <v>5432</v>
      </c>
      <c r="F171" s="66" t="s">
        <v>5249</v>
      </c>
    </row>
    <row r="172" spans="1:6" x14ac:dyDescent="0.2">
      <c r="A172" s="66">
        <v>130316</v>
      </c>
      <c r="B172" s="66" t="s">
        <v>2073</v>
      </c>
      <c r="C172" s="66" t="s">
        <v>5433</v>
      </c>
      <c r="F172" s="66" t="s">
        <v>5249</v>
      </c>
    </row>
    <row r="173" spans="1:6" x14ac:dyDescent="0.2">
      <c r="A173" s="66">
        <v>130318</v>
      </c>
      <c r="B173" s="66" t="s">
        <v>173</v>
      </c>
      <c r="C173" s="66" t="s">
        <v>5434</v>
      </c>
      <c r="D173" s="66" t="s">
        <v>5263</v>
      </c>
      <c r="F173" s="66" t="s">
        <v>5249</v>
      </c>
    </row>
    <row r="174" spans="1:6" x14ac:dyDescent="0.2">
      <c r="A174" s="66">
        <v>130320</v>
      </c>
      <c r="B174" s="66" t="s">
        <v>697</v>
      </c>
      <c r="C174" s="66" t="s">
        <v>5435</v>
      </c>
      <c r="D174" s="66" t="s">
        <v>5263</v>
      </c>
      <c r="E174" s="66" t="s">
        <v>5436</v>
      </c>
      <c r="F174" s="66" t="s">
        <v>5249</v>
      </c>
    </row>
    <row r="175" spans="1:6" x14ac:dyDescent="0.2">
      <c r="A175" s="66">
        <v>130322</v>
      </c>
      <c r="B175" s="66" t="s">
        <v>1300</v>
      </c>
      <c r="C175" s="66" t="s">
        <v>5437</v>
      </c>
      <c r="D175" s="66" t="s">
        <v>5263</v>
      </c>
      <c r="F175" s="66" t="s">
        <v>5249</v>
      </c>
    </row>
    <row r="176" spans="1:6" x14ac:dyDescent="0.2">
      <c r="A176" s="66">
        <v>130324</v>
      </c>
      <c r="B176" s="66" t="s">
        <v>3095</v>
      </c>
      <c r="C176" s="66" t="s">
        <v>5438</v>
      </c>
      <c r="D176" s="66" t="s">
        <v>5263</v>
      </c>
      <c r="F176" s="66" t="s">
        <v>5249</v>
      </c>
    </row>
    <row r="177" spans="1:6" x14ac:dyDescent="0.2">
      <c r="A177" s="66">
        <v>130326</v>
      </c>
      <c r="B177" s="66" t="s">
        <v>1813</v>
      </c>
      <c r="C177" s="66" t="s">
        <v>5439</v>
      </c>
      <c r="D177" s="66" t="s">
        <v>5263</v>
      </c>
    </row>
    <row r="178" spans="1:6" x14ac:dyDescent="0.2">
      <c r="A178" s="66">
        <v>130328</v>
      </c>
      <c r="B178" s="66" t="s">
        <v>2587</v>
      </c>
      <c r="C178" s="66" t="s">
        <v>5440</v>
      </c>
      <c r="D178" s="66" t="s">
        <v>5263</v>
      </c>
      <c r="F178" s="66" t="s">
        <v>5249</v>
      </c>
    </row>
    <row r="179" spans="1:6" x14ac:dyDescent="0.2">
      <c r="A179" s="66">
        <v>130402</v>
      </c>
      <c r="B179" s="66" t="s">
        <v>95</v>
      </c>
      <c r="C179" s="66" t="s">
        <v>5441</v>
      </c>
      <c r="F179" s="66" t="s">
        <v>5249</v>
      </c>
    </row>
    <row r="180" spans="1:6" x14ac:dyDescent="0.2">
      <c r="A180" s="66">
        <v>130404</v>
      </c>
      <c r="B180" s="66" t="s">
        <v>404</v>
      </c>
      <c r="C180" s="66" t="s">
        <v>5442</v>
      </c>
      <c r="F180" s="66" t="s">
        <v>5249</v>
      </c>
    </row>
    <row r="181" spans="1:6" x14ac:dyDescent="0.2">
      <c r="A181" s="66">
        <v>130406</v>
      </c>
      <c r="B181" s="66" t="s">
        <v>1076</v>
      </c>
      <c r="C181" s="66" t="s">
        <v>5443</v>
      </c>
      <c r="F181" s="66" t="s">
        <v>5249</v>
      </c>
    </row>
    <row r="182" spans="1:6" x14ac:dyDescent="0.2">
      <c r="A182" s="66">
        <v>130408</v>
      </c>
      <c r="B182" s="66" t="s">
        <v>2871</v>
      </c>
      <c r="C182" s="66" t="s">
        <v>5444</v>
      </c>
      <c r="F182" s="66" t="s">
        <v>5249</v>
      </c>
    </row>
    <row r="183" spans="1:6" x14ac:dyDescent="0.2">
      <c r="A183" s="66">
        <v>130410</v>
      </c>
      <c r="B183" s="66" t="s">
        <v>1588</v>
      </c>
      <c r="C183" s="66" t="s">
        <v>5445</v>
      </c>
      <c r="F183" s="66" t="s">
        <v>5249</v>
      </c>
    </row>
    <row r="184" spans="1:6" x14ac:dyDescent="0.2">
      <c r="A184" s="66">
        <v>130412</v>
      </c>
      <c r="B184" s="66" t="s">
        <v>2363</v>
      </c>
      <c r="C184" s="66" t="s">
        <v>5446</v>
      </c>
      <c r="F184" s="66" t="s">
        <v>5249</v>
      </c>
    </row>
    <row r="185" spans="1:6" x14ac:dyDescent="0.2">
      <c r="A185" s="66">
        <v>130414</v>
      </c>
      <c r="B185" s="66" t="s">
        <v>3397</v>
      </c>
      <c r="C185" s="66" t="s">
        <v>5447</v>
      </c>
      <c r="F185" s="66" t="s">
        <v>5249</v>
      </c>
    </row>
    <row r="186" spans="1:6" x14ac:dyDescent="0.2">
      <c r="A186" s="66">
        <v>130416</v>
      </c>
      <c r="B186" s="66" t="s">
        <v>2107</v>
      </c>
      <c r="C186" s="66" t="s">
        <v>5448</v>
      </c>
      <c r="F186" s="66" t="s">
        <v>5249</v>
      </c>
    </row>
    <row r="187" spans="1:6" x14ac:dyDescent="0.2">
      <c r="A187" s="66">
        <v>130418</v>
      </c>
      <c r="B187" s="66" t="s">
        <v>183</v>
      </c>
      <c r="C187" s="66" t="s">
        <v>5449</v>
      </c>
      <c r="D187" s="66" t="s">
        <v>5263</v>
      </c>
      <c r="F187" s="66" t="s">
        <v>5249</v>
      </c>
    </row>
    <row r="188" spans="1:6" x14ac:dyDescent="0.2">
      <c r="A188" s="66">
        <v>130420</v>
      </c>
      <c r="B188" s="66" t="s">
        <v>730</v>
      </c>
      <c r="C188" s="66" t="s">
        <v>5450</v>
      </c>
      <c r="D188" s="66" t="s">
        <v>5263</v>
      </c>
      <c r="E188" s="66" t="s">
        <v>5451</v>
      </c>
      <c r="F188" s="66" t="s">
        <v>5249</v>
      </c>
    </row>
    <row r="189" spans="1:6" x14ac:dyDescent="0.2">
      <c r="A189" s="66">
        <v>130422</v>
      </c>
      <c r="B189" s="66" t="s">
        <v>1332</v>
      </c>
      <c r="C189" s="66" t="s">
        <v>5452</v>
      </c>
      <c r="D189" s="66" t="s">
        <v>5263</v>
      </c>
      <c r="F189" s="66" t="s">
        <v>5249</v>
      </c>
    </row>
    <row r="190" spans="1:6" x14ac:dyDescent="0.2">
      <c r="A190" s="66">
        <v>130424</v>
      </c>
      <c r="B190" s="66" t="s">
        <v>3127</v>
      </c>
      <c r="C190" s="66" t="s">
        <v>5453</v>
      </c>
      <c r="D190" s="66" t="s">
        <v>5263</v>
      </c>
      <c r="F190" s="66" t="s">
        <v>5249</v>
      </c>
    </row>
    <row r="191" spans="1:6" x14ac:dyDescent="0.2">
      <c r="A191" s="66">
        <v>130426</v>
      </c>
      <c r="B191" s="66" t="s">
        <v>1845</v>
      </c>
      <c r="C191" s="66" t="s">
        <v>5454</v>
      </c>
      <c r="D191" s="66" t="s">
        <v>5263</v>
      </c>
    </row>
    <row r="192" spans="1:6" x14ac:dyDescent="0.2">
      <c r="A192" s="66">
        <v>130428</v>
      </c>
      <c r="B192" s="66" t="s">
        <v>2619</v>
      </c>
      <c r="C192" s="66" t="s">
        <v>5455</v>
      </c>
      <c r="D192" s="66" t="s">
        <v>5263</v>
      </c>
    </row>
    <row r="193" spans="1:7" x14ac:dyDescent="0.2">
      <c r="A193" s="66">
        <v>130502</v>
      </c>
      <c r="B193" s="66" t="s">
        <v>80</v>
      </c>
      <c r="C193" s="66" t="s">
        <v>5456</v>
      </c>
      <c r="F193" s="66" t="s">
        <v>5249</v>
      </c>
    </row>
    <row r="194" spans="1:7" x14ac:dyDescent="0.2">
      <c r="A194" s="66">
        <v>130504</v>
      </c>
      <c r="B194" s="66" t="s">
        <v>359</v>
      </c>
      <c r="C194" s="66" t="s">
        <v>5457</v>
      </c>
      <c r="F194" s="66" t="s">
        <v>5249</v>
      </c>
    </row>
    <row r="195" spans="1:7" x14ac:dyDescent="0.2">
      <c r="A195" s="66">
        <v>130506</v>
      </c>
      <c r="B195" s="66" t="s">
        <v>1031</v>
      </c>
      <c r="C195" s="66" t="s">
        <v>5458</v>
      </c>
      <c r="F195" s="66" t="s">
        <v>5249</v>
      </c>
    </row>
    <row r="196" spans="1:7" x14ac:dyDescent="0.2">
      <c r="A196" s="66">
        <v>130508</v>
      </c>
      <c r="B196" s="66" t="s">
        <v>2827</v>
      </c>
      <c r="C196" s="66" t="s">
        <v>5459</v>
      </c>
      <c r="F196" s="66" t="s">
        <v>5249</v>
      </c>
    </row>
    <row r="197" spans="1:7" x14ac:dyDescent="0.2">
      <c r="A197" s="66">
        <v>130510</v>
      </c>
      <c r="B197" s="66" t="s">
        <v>1544</v>
      </c>
      <c r="C197" s="66" t="s">
        <v>5460</v>
      </c>
      <c r="F197" s="66" t="s">
        <v>5249</v>
      </c>
    </row>
    <row r="198" spans="1:7" x14ac:dyDescent="0.2">
      <c r="A198" s="66">
        <v>130512</v>
      </c>
      <c r="B198" s="66" t="s">
        <v>2319</v>
      </c>
      <c r="C198" s="66" t="s">
        <v>5461</v>
      </c>
      <c r="F198" s="66" t="s">
        <v>5249</v>
      </c>
    </row>
    <row r="199" spans="1:7" x14ac:dyDescent="0.2">
      <c r="A199" s="66">
        <v>130514</v>
      </c>
      <c r="B199" s="66" t="s">
        <v>3350</v>
      </c>
      <c r="C199" s="66" t="s">
        <v>5462</v>
      </c>
      <c r="F199" s="66" t="s">
        <v>5249</v>
      </c>
    </row>
    <row r="200" spans="1:7" x14ac:dyDescent="0.2">
      <c r="A200" s="66">
        <v>130516</v>
      </c>
      <c r="B200" s="66" t="s">
        <v>2061</v>
      </c>
      <c r="C200" s="66" t="s">
        <v>5463</v>
      </c>
      <c r="F200" s="66" t="s">
        <v>5249</v>
      </c>
    </row>
    <row r="201" spans="1:7" x14ac:dyDescent="0.2">
      <c r="A201" s="66">
        <v>130518</v>
      </c>
      <c r="B201" s="66" t="s">
        <v>169</v>
      </c>
      <c r="C201" s="66" t="s">
        <v>5464</v>
      </c>
      <c r="D201" s="66" t="s">
        <v>5263</v>
      </c>
      <c r="F201" s="66" t="s">
        <v>5249</v>
      </c>
    </row>
    <row r="202" spans="1:7" x14ac:dyDescent="0.2">
      <c r="A202" s="66">
        <v>130520</v>
      </c>
      <c r="B202" s="66" t="s">
        <v>685</v>
      </c>
      <c r="C202" s="66" t="s">
        <v>5465</v>
      </c>
      <c r="D202" s="66" t="s">
        <v>5263</v>
      </c>
      <c r="E202" s="66" t="s">
        <v>5466</v>
      </c>
      <c r="F202" s="66" t="s">
        <v>5249</v>
      </c>
    </row>
    <row r="203" spans="1:7" x14ac:dyDescent="0.2">
      <c r="A203" s="66">
        <v>130522</v>
      </c>
      <c r="B203" s="66" t="s">
        <v>1288</v>
      </c>
      <c r="C203" s="66" t="s">
        <v>5467</v>
      </c>
      <c r="D203" s="66" t="s">
        <v>5263</v>
      </c>
      <c r="F203" s="66" t="s">
        <v>5249</v>
      </c>
    </row>
    <row r="204" spans="1:7" x14ac:dyDescent="0.2">
      <c r="A204" s="66">
        <v>130524</v>
      </c>
      <c r="B204" s="66" t="s">
        <v>3083</v>
      </c>
      <c r="C204" s="66" t="s">
        <v>5468</v>
      </c>
      <c r="D204" s="66" t="s">
        <v>5263</v>
      </c>
      <c r="F204" s="66" t="s">
        <v>5249</v>
      </c>
    </row>
    <row r="205" spans="1:7" x14ac:dyDescent="0.2">
      <c r="A205" s="66">
        <v>130526</v>
      </c>
      <c r="B205" s="66" t="s">
        <v>1801</v>
      </c>
      <c r="C205" s="66" t="s">
        <v>5469</v>
      </c>
      <c r="D205" s="66" t="s">
        <v>5263</v>
      </c>
    </row>
    <row r="206" spans="1:7" x14ac:dyDescent="0.2">
      <c r="A206" s="66">
        <v>130528</v>
      </c>
      <c r="B206" s="66" t="s">
        <v>2575</v>
      </c>
      <c r="C206" s="66" t="s">
        <v>5470</v>
      </c>
      <c r="D206" s="66" t="s">
        <v>5263</v>
      </c>
      <c r="F206" s="66" t="s">
        <v>5249</v>
      </c>
    </row>
    <row r="207" spans="1:7" x14ac:dyDescent="0.2">
      <c r="A207" s="66">
        <v>130602</v>
      </c>
      <c r="B207" s="66" t="s">
        <v>99</v>
      </c>
      <c r="C207" s="66" t="s">
        <v>5471</v>
      </c>
      <c r="F207" s="66" t="s">
        <v>5249</v>
      </c>
      <c r="G207" s="66" t="s">
        <v>5340</v>
      </c>
    </row>
    <row r="208" spans="1:7" x14ac:dyDescent="0.2">
      <c r="A208" s="66">
        <v>130604</v>
      </c>
      <c r="B208" s="66" t="s">
        <v>416</v>
      </c>
      <c r="C208" s="66" t="s">
        <v>5472</v>
      </c>
      <c r="F208" s="66" t="s">
        <v>5249</v>
      </c>
      <c r="G208" s="66" t="s">
        <v>5340</v>
      </c>
    </row>
    <row r="209" spans="1:7" x14ac:dyDescent="0.2">
      <c r="A209" s="66">
        <v>130606</v>
      </c>
      <c r="B209" s="66" t="s">
        <v>1088</v>
      </c>
      <c r="C209" s="66" t="s">
        <v>5473</v>
      </c>
      <c r="F209" s="66" t="s">
        <v>5249</v>
      </c>
      <c r="G209" s="66" t="s">
        <v>5340</v>
      </c>
    </row>
    <row r="210" spans="1:7" x14ac:dyDescent="0.2">
      <c r="A210" s="66">
        <v>130608</v>
      </c>
      <c r="B210" s="66" t="s">
        <v>2883</v>
      </c>
      <c r="C210" s="66" t="s">
        <v>5474</v>
      </c>
      <c r="F210" s="66" t="s">
        <v>5249</v>
      </c>
    </row>
    <row r="211" spans="1:7" x14ac:dyDescent="0.2">
      <c r="A211" s="66">
        <v>130610</v>
      </c>
      <c r="B211" s="66" t="s">
        <v>1600</v>
      </c>
      <c r="C211" s="66" t="s">
        <v>5475</v>
      </c>
    </row>
    <row r="212" spans="1:7" x14ac:dyDescent="0.2">
      <c r="A212" s="66">
        <v>130612</v>
      </c>
      <c r="B212" s="66" t="s">
        <v>2375</v>
      </c>
      <c r="C212" s="66" t="s">
        <v>5476</v>
      </c>
      <c r="F212" s="66" t="s">
        <v>5249</v>
      </c>
    </row>
    <row r="213" spans="1:7" x14ac:dyDescent="0.2">
      <c r="A213" s="66">
        <v>130614</v>
      </c>
      <c r="B213" s="66" t="s">
        <v>3409</v>
      </c>
      <c r="C213" s="66" t="s">
        <v>5477</v>
      </c>
      <c r="F213" s="66" t="s">
        <v>5249</v>
      </c>
      <c r="G213" s="66" t="s">
        <v>5340</v>
      </c>
    </row>
    <row r="214" spans="1:7" x14ac:dyDescent="0.2">
      <c r="A214" s="66">
        <v>130616</v>
      </c>
      <c r="B214" s="66" t="s">
        <v>2119</v>
      </c>
      <c r="C214" s="66" t="s">
        <v>5478</v>
      </c>
      <c r="F214" s="66" t="s">
        <v>5249</v>
      </c>
      <c r="G214" s="66" t="s">
        <v>5340</v>
      </c>
    </row>
    <row r="215" spans="1:7" x14ac:dyDescent="0.2">
      <c r="A215" s="66">
        <v>130618</v>
      </c>
      <c r="B215" s="66" t="s">
        <v>187</v>
      </c>
      <c r="C215" s="66" t="s">
        <v>5479</v>
      </c>
      <c r="D215" s="66" t="s">
        <v>5263</v>
      </c>
      <c r="F215" s="66" t="s">
        <v>5249</v>
      </c>
      <c r="G215" s="66" t="s">
        <v>5340</v>
      </c>
    </row>
    <row r="216" spans="1:7" x14ac:dyDescent="0.2">
      <c r="A216" s="66">
        <v>130620</v>
      </c>
      <c r="B216" s="66" t="s">
        <v>742</v>
      </c>
      <c r="C216" s="66" t="s">
        <v>5480</v>
      </c>
      <c r="D216" s="66" t="s">
        <v>5263</v>
      </c>
      <c r="E216" s="66" t="s">
        <v>5481</v>
      </c>
      <c r="F216" s="66" t="s">
        <v>5249</v>
      </c>
      <c r="G216" s="66" t="s">
        <v>5340</v>
      </c>
    </row>
    <row r="217" spans="1:7" x14ac:dyDescent="0.2">
      <c r="A217" s="66">
        <v>130622</v>
      </c>
      <c r="B217" s="66" t="s">
        <v>1344</v>
      </c>
      <c r="C217" s="66" t="s">
        <v>5482</v>
      </c>
      <c r="D217" s="66" t="s">
        <v>5263</v>
      </c>
    </row>
    <row r="218" spans="1:7" x14ac:dyDescent="0.2">
      <c r="A218" s="66">
        <v>130624</v>
      </c>
      <c r="B218" s="66" t="s">
        <v>3139</v>
      </c>
      <c r="C218" s="66" t="s">
        <v>5483</v>
      </c>
      <c r="D218" s="66" t="s">
        <v>5263</v>
      </c>
    </row>
    <row r="219" spans="1:7" x14ac:dyDescent="0.2">
      <c r="A219" s="66">
        <v>130626</v>
      </c>
      <c r="B219" s="66" t="s">
        <v>1857</v>
      </c>
      <c r="C219" s="66" t="s">
        <v>5484</v>
      </c>
      <c r="D219" s="66" t="s">
        <v>5263</v>
      </c>
    </row>
    <row r="220" spans="1:7" x14ac:dyDescent="0.2">
      <c r="A220" s="66">
        <v>130628</v>
      </c>
      <c r="B220" s="66" t="s">
        <v>2631</v>
      </c>
      <c r="C220" s="66" t="s">
        <v>5485</v>
      </c>
      <c r="D220" s="66" t="s">
        <v>5263</v>
      </c>
    </row>
    <row r="221" spans="1:7" x14ac:dyDescent="0.2">
      <c r="A221" s="66">
        <v>130702</v>
      </c>
      <c r="B221" s="66" t="s">
        <v>88</v>
      </c>
      <c r="C221" s="66" t="s">
        <v>5486</v>
      </c>
      <c r="E221" s="66" t="s">
        <v>5487</v>
      </c>
      <c r="F221" s="66" t="s">
        <v>5249</v>
      </c>
    </row>
    <row r="222" spans="1:7" x14ac:dyDescent="0.2">
      <c r="A222" s="66">
        <v>130703</v>
      </c>
      <c r="B222" s="66" t="s">
        <v>94</v>
      </c>
      <c r="C222" s="66" t="s">
        <v>5488</v>
      </c>
      <c r="E222" s="66" t="s">
        <v>5489</v>
      </c>
      <c r="F222" s="66" t="s">
        <v>5249</v>
      </c>
    </row>
    <row r="223" spans="1:7" x14ac:dyDescent="0.2">
      <c r="A223" s="66">
        <v>130704</v>
      </c>
      <c r="B223" s="66" t="s">
        <v>383</v>
      </c>
      <c r="C223" s="66" t="s">
        <v>5490</v>
      </c>
      <c r="F223" s="66" t="s">
        <v>5249</v>
      </c>
    </row>
    <row r="224" spans="1:7" x14ac:dyDescent="0.2">
      <c r="A224" s="66">
        <v>130705</v>
      </c>
      <c r="B224" s="66" t="s">
        <v>403</v>
      </c>
      <c r="C224" s="66" t="s">
        <v>5491</v>
      </c>
      <c r="F224" s="66" t="s">
        <v>5249</v>
      </c>
    </row>
    <row r="225" spans="1:6" x14ac:dyDescent="0.2">
      <c r="A225" s="66">
        <v>130706</v>
      </c>
      <c r="B225" s="66" t="s">
        <v>1055</v>
      </c>
      <c r="C225" s="66" t="s">
        <v>5492</v>
      </c>
      <c r="F225" s="66" t="s">
        <v>5249</v>
      </c>
    </row>
    <row r="226" spans="1:6" x14ac:dyDescent="0.2">
      <c r="A226" s="66">
        <v>130707</v>
      </c>
      <c r="B226" s="66" t="s">
        <v>1075</v>
      </c>
      <c r="C226" s="66" t="s">
        <v>5493</v>
      </c>
      <c r="F226" s="66" t="s">
        <v>5249</v>
      </c>
    </row>
    <row r="227" spans="1:6" x14ac:dyDescent="0.2">
      <c r="A227" s="66">
        <v>130708</v>
      </c>
      <c r="B227" s="66" t="s">
        <v>2851</v>
      </c>
      <c r="C227" s="66" t="s">
        <v>5494</v>
      </c>
      <c r="F227" s="66" t="s">
        <v>5249</v>
      </c>
    </row>
    <row r="228" spans="1:6" x14ac:dyDescent="0.2">
      <c r="A228" s="66">
        <v>130710</v>
      </c>
      <c r="B228" s="66" t="s">
        <v>1568</v>
      </c>
      <c r="C228" s="66" t="s">
        <v>5495</v>
      </c>
    </row>
    <row r="229" spans="1:6" x14ac:dyDescent="0.2">
      <c r="A229" s="66">
        <v>130712</v>
      </c>
      <c r="B229" s="66" t="s">
        <v>2343</v>
      </c>
      <c r="C229" s="66" t="s">
        <v>5496</v>
      </c>
      <c r="F229" s="66" t="s">
        <v>5249</v>
      </c>
    </row>
    <row r="230" spans="1:6" x14ac:dyDescent="0.2">
      <c r="A230" s="66">
        <v>130714</v>
      </c>
      <c r="B230" s="66" t="s">
        <v>3374</v>
      </c>
      <c r="C230" s="66" t="s">
        <v>5497</v>
      </c>
      <c r="F230" s="66" t="s">
        <v>5249</v>
      </c>
    </row>
    <row r="231" spans="1:6" x14ac:dyDescent="0.2">
      <c r="A231" s="66">
        <v>130715</v>
      </c>
      <c r="B231" s="66" t="s">
        <v>3396</v>
      </c>
      <c r="C231" s="66" t="s">
        <v>5498</v>
      </c>
      <c r="E231" s="66" t="s">
        <v>5499</v>
      </c>
      <c r="F231" s="66" t="s">
        <v>5249</v>
      </c>
    </row>
    <row r="232" spans="1:6" x14ac:dyDescent="0.2">
      <c r="A232" s="66">
        <v>130716</v>
      </c>
      <c r="B232" s="66" t="s">
        <v>2085</v>
      </c>
      <c r="C232" s="66" t="s">
        <v>5500</v>
      </c>
      <c r="F232" s="66" t="s">
        <v>5249</v>
      </c>
    </row>
    <row r="233" spans="1:6" x14ac:dyDescent="0.2">
      <c r="A233" s="66">
        <v>130717</v>
      </c>
      <c r="B233" s="66" t="s">
        <v>2106</v>
      </c>
      <c r="C233" s="66" t="s">
        <v>5501</v>
      </c>
      <c r="E233" s="66" t="s">
        <v>5502</v>
      </c>
      <c r="F233" s="66" t="s">
        <v>5249</v>
      </c>
    </row>
    <row r="234" spans="1:6" x14ac:dyDescent="0.2">
      <c r="A234" s="66">
        <v>130718</v>
      </c>
      <c r="B234" s="66" t="s">
        <v>177</v>
      </c>
      <c r="C234" s="66" t="s">
        <v>5503</v>
      </c>
      <c r="D234" s="66" t="s">
        <v>5263</v>
      </c>
      <c r="F234" s="66" t="s">
        <v>5249</v>
      </c>
    </row>
    <row r="235" spans="1:6" x14ac:dyDescent="0.2">
      <c r="A235" s="66">
        <v>130719</v>
      </c>
      <c r="B235" s="66" t="s">
        <v>182</v>
      </c>
      <c r="C235" s="66" t="s">
        <v>5504</v>
      </c>
      <c r="D235" s="66" t="s">
        <v>5263</v>
      </c>
      <c r="F235" s="66" t="s">
        <v>5249</v>
      </c>
    </row>
    <row r="236" spans="1:6" x14ac:dyDescent="0.2">
      <c r="A236" s="66">
        <v>130720</v>
      </c>
      <c r="B236" s="66" t="s">
        <v>709</v>
      </c>
      <c r="C236" s="66" t="s">
        <v>5505</v>
      </c>
      <c r="D236" s="66" t="s">
        <v>5263</v>
      </c>
      <c r="E236" s="66" t="s">
        <v>5506</v>
      </c>
      <c r="F236" s="66" t="s">
        <v>5249</v>
      </c>
    </row>
    <row r="237" spans="1:6" x14ac:dyDescent="0.2">
      <c r="A237" s="66">
        <v>130721</v>
      </c>
      <c r="B237" s="66" t="s">
        <v>729</v>
      </c>
      <c r="C237" s="66" t="s">
        <v>5507</v>
      </c>
      <c r="D237" s="66" t="s">
        <v>5263</v>
      </c>
      <c r="F237" s="66" t="s">
        <v>5249</v>
      </c>
    </row>
    <row r="238" spans="1:6" x14ac:dyDescent="0.2">
      <c r="A238" s="66">
        <v>130722</v>
      </c>
      <c r="B238" s="66" t="s">
        <v>1312</v>
      </c>
      <c r="C238" s="66" t="s">
        <v>5508</v>
      </c>
      <c r="D238" s="66" t="s">
        <v>5263</v>
      </c>
      <c r="F238" s="66" t="s">
        <v>5249</v>
      </c>
    </row>
    <row r="239" spans="1:6" x14ac:dyDescent="0.2">
      <c r="A239" s="66">
        <v>130724</v>
      </c>
      <c r="B239" s="66" t="s">
        <v>3107</v>
      </c>
      <c r="C239" s="66" t="s">
        <v>5509</v>
      </c>
      <c r="D239" s="66" t="s">
        <v>5263</v>
      </c>
      <c r="F239" s="66" t="s">
        <v>5249</v>
      </c>
    </row>
    <row r="240" spans="1:6" x14ac:dyDescent="0.2">
      <c r="A240" s="66">
        <v>130726</v>
      </c>
      <c r="B240" s="66" t="s">
        <v>1825</v>
      </c>
      <c r="C240" s="66" t="s">
        <v>5510</v>
      </c>
      <c r="D240" s="66" t="s">
        <v>5263</v>
      </c>
    </row>
    <row r="241" spans="1:6" x14ac:dyDescent="0.2">
      <c r="A241" s="66">
        <v>130728</v>
      </c>
      <c r="B241" s="66" t="s">
        <v>2599</v>
      </c>
      <c r="C241" s="66" t="s">
        <v>5511</v>
      </c>
      <c r="D241" s="66" t="s">
        <v>5263</v>
      </c>
    </row>
    <row r="242" spans="1:6" x14ac:dyDescent="0.2">
      <c r="A242" s="66">
        <v>130802</v>
      </c>
      <c r="B242" s="66" t="s">
        <v>63</v>
      </c>
      <c r="C242" s="66" t="s">
        <v>5512</v>
      </c>
      <c r="E242" s="66" t="s">
        <v>5513</v>
      </c>
      <c r="F242" s="66" t="s">
        <v>5249</v>
      </c>
    </row>
    <row r="243" spans="1:6" x14ac:dyDescent="0.2">
      <c r="A243" s="66">
        <v>130804</v>
      </c>
      <c r="B243" s="66" t="s">
        <v>271</v>
      </c>
      <c r="C243" s="66" t="s">
        <v>5514</v>
      </c>
      <c r="F243" s="66" t="s">
        <v>5249</v>
      </c>
    </row>
    <row r="244" spans="1:6" x14ac:dyDescent="0.2">
      <c r="A244" s="66">
        <v>130806</v>
      </c>
      <c r="B244" s="66" t="s">
        <v>943</v>
      </c>
      <c r="C244" s="66" t="s">
        <v>5515</v>
      </c>
      <c r="F244" s="66" t="s">
        <v>5249</v>
      </c>
    </row>
    <row r="245" spans="1:6" x14ac:dyDescent="0.2">
      <c r="A245" s="66">
        <v>130808</v>
      </c>
      <c r="B245" s="66" t="s">
        <v>2739</v>
      </c>
      <c r="C245" s="66" t="s">
        <v>5516</v>
      </c>
      <c r="F245" s="66" t="s">
        <v>5249</v>
      </c>
    </row>
    <row r="246" spans="1:6" x14ac:dyDescent="0.2">
      <c r="A246" s="66">
        <v>130810</v>
      </c>
      <c r="B246" s="66" t="s">
        <v>1456</v>
      </c>
      <c r="C246" s="66" t="s">
        <v>5517</v>
      </c>
    </row>
    <row r="247" spans="1:6" x14ac:dyDescent="0.2">
      <c r="A247" s="66">
        <v>130812</v>
      </c>
      <c r="B247" s="66" t="s">
        <v>2231</v>
      </c>
      <c r="C247" s="66" t="s">
        <v>5518</v>
      </c>
      <c r="F247" s="66" t="s">
        <v>5249</v>
      </c>
    </row>
    <row r="248" spans="1:6" x14ac:dyDescent="0.2">
      <c r="A248" s="66">
        <v>130814</v>
      </c>
      <c r="B248" s="66" t="s">
        <v>3261</v>
      </c>
      <c r="C248" s="66" t="s">
        <v>5519</v>
      </c>
      <c r="F248" s="66" t="s">
        <v>5249</v>
      </c>
    </row>
    <row r="249" spans="1:6" x14ac:dyDescent="0.2">
      <c r="A249" s="66">
        <v>130815</v>
      </c>
      <c r="B249" s="66" t="s">
        <v>3282</v>
      </c>
      <c r="C249" s="66" t="s">
        <v>5520</v>
      </c>
      <c r="E249" s="66" t="s">
        <v>5499</v>
      </c>
      <c r="F249" s="66" t="s">
        <v>5249</v>
      </c>
    </row>
    <row r="250" spans="1:6" x14ac:dyDescent="0.2">
      <c r="A250" s="66">
        <v>130816</v>
      </c>
      <c r="B250" s="66" t="s">
        <v>1970</v>
      </c>
      <c r="C250" s="66" t="s">
        <v>5521</v>
      </c>
      <c r="F250" s="66" t="s">
        <v>5249</v>
      </c>
    </row>
    <row r="251" spans="1:6" x14ac:dyDescent="0.2">
      <c r="A251" s="66">
        <v>130817</v>
      </c>
      <c r="B251" s="66" t="s">
        <v>1991</v>
      </c>
      <c r="C251" s="66" t="s">
        <v>5522</v>
      </c>
      <c r="E251" s="66" t="s">
        <v>5502</v>
      </c>
      <c r="F251" s="66" t="s">
        <v>5249</v>
      </c>
    </row>
    <row r="252" spans="1:6" x14ac:dyDescent="0.2">
      <c r="A252" s="66">
        <v>130818</v>
      </c>
      <c r="B252" s="66" t="s">
        <v>150</v>
      </c>
      <c r="C252" s="66" t="s">
        <v>5523</v>
      </c>
      <c r="D252" s="66" t="s">
        <v>5263</v>
      </c>
      <c r="F252" s="66" t="s">
        <v>5249</v>
      </c>
    </row>
    <row r="253" spans="1:6" x14ac:dyDescent="0.2">
      <c r="A253" s="66">
        <v>130819</v>
      </c>
      <c r="B253" s="66" t="s">
        <v>155</v>
      </c>
      <c r="C253" s="66" t="s">
        <v>5524</v>
      </c>
      <c r="D253" s="66" t="s">
        <v>5263</v>
      </c>
      <c r="F253" s="66" t="s">
        <v>5249</v>
      </c>
    </row>
    <row r="254" spans="1:6" x14ac:dyDescent="0.2">
      <c r="A254" s="66">
        <v>130820</v>
      </c>
      <c r="B254" s="66" t="s">
        <v>596</v>
      </c>
      <c r="C254" s="66" t="s">
        <v>5525</v>
      </c>
      <c r="D254" s="66" t="s">
        <v>5263</v>
      </c>
      <c r="F254" s="66" t="s">
        <v>5249</v>
      </c>
    </row>
    <row r="255" spans="1:6" x14ac:dyDescent="0.2">
      <c r="A255" s="66">
        <v>130822</v>
      </c>
      <c r="B255" s="66" t="s">
        <v>1200</v>
      </c>
      <c r="C255" s="66" t="s">
        <v>5526</v>
      </c>
      <c r="D255" s="66" t="s">
        <v>5263</v>
      </c>
    </row>
    <row r="256" spans="1:6" x14ac:dyDescent="0.2">
      <c r="A256" s="66">
        <v>130824</v>
      </c>
      <c r="B256" s="66" t="s">
        <v>2995</v>
      </c>
      <c r="C256" s="66" t="s">
        <v>5527</v>
      </c>
      <c r="D256" s="66" t="s">
        <v>5263</v>
      </c>
    </row>
    <row r="257" spans="1:7" x14ac:dyDescent="0.2">
      <c r="A257" s="66">
        <v>130826</v>
      </c>
      <c r="B257" s="66" t="s">
        <v>1713</v>
      </c>
      <c r="C257" s="66" t="s">
        <v>5528</v>
      </c>
      <c r="D257" s="66" t="s">
        <v>5263</v>
      </c>
    </row>
    <row r="258" spans="1:7" x14ac:dyDescent="0.2">
      <c r="A258" s="66">
        <v>130828</v>
      </c>
      <c r="B258" s="66" t="s">
        <v>2487</v>
      </c>
      <c r="C258" s="66" t="s">
        <v>5529</v>
      </c>
      <c r="D258" s="66" t="s">
        <v>5263</v>
      </c>
    </row>
    <row r="259" spans="1:7" x14ac:dyDescent="0.2">
      <c r="A259" s="66">
        <v>136002</v>
      </c>
      <c r="B259" s="66" t="s">
        <v>104</v>
      </c>
      <c r="C259" s="66" t="s">
        <v>5441</v>
      </c>
      <c r="F259" s="66" t="s">
        <v>5249</v>
      </c>
      <c r="G259" s="66" t="s">
        <v>5393</v>
      </c>
    </row>
    <row r="260" spans="1:7" x14ac:dyDescent="0.2">
      <c r="A260" s="66">
        <v>136004</v>
      </c>
      <c r="B260" s="66" t="s">
        <v>421</v>
      </c>
      <c r="C260" s="66" t="s">
        <v>5442</v>
      </c>
      <c r="F260" s="66" t="s">
        <v>5249</v>
      </c>
      <c r="G260" s="66" t="s">
        <v>5393</v>
      </c>
    </row>
    <row r="261" spans="1:7" x14ac:dyDescent="0.2">
      <c r="A261" s="66">
        <v>136102</v>
      </c>
      <c r="B261" s="66" t="s">
        <v>103</v>
      </c>
      <c r="C261" s="66" t="s">
        <v>5456</v>
      </c>
      <c r="F261" s="66" t="s">
        <v>5249</v>
      </c>
      <c r="G261" s="66" t="s">
        <v>5393</v>
      </c>
    </row>
    <row r="262" spans="1:7" x14ac:dyDescent="0.2">
      <c r="A262" s="66">
        <v>136104</v>
      </c>
      <c r="B262" s="66" t="s">
        <v>420</v>
      </c>
      <c r="C262" s="66" t="s">
        <v>5457</v>
      </c>
    </row>
    <row r="263" spans="1:7" x14ac:dyDescent="0.2">
      <c r="A263" s="66">
        <v>140102</v>
      </c>
      <c r="B263" s="66" t="s">
        <v>3243</v>
      </c>
      <c r="C263" s="66" t="s">
        <v>5530</v>
      </c>
      <c r="F263" s="66" t="s">
        <v>5249</v>
      </c>
    </row>
    <row r="264" spans="1:7" x14ac:dyDescent="0.2">
      <c r="A264" s="66">
        <v>140104</v>
      </c>
      <c r="B264" s="66" t="s">
        <v>206</v>
      </c>
      <c r="C264" s="66" t="s">
        <v>5531</v>
      </c>
      <c r="F264" s="66" t="s">
        <v>5249</v>
      </c>
    </row>
    <row r="265" spans="1:7" x14ac:dyDescent="0.2">
      <c r="A265" s="66">
        <v>140118</v>
      </c>
      <c r="B265" s="66" t="s">
        <v>119</v>
      </c>
      <c r="C265" s="66" t="s">
        <v>5532</v>
      </c>
      <c r="D265" s="66" t="s">
        <v>5263</v>
      </c>
      <c r="F265" s="66" t="s">
        <v>5249</v>
      </c>
    </row>
    <row r="266" spans="1:7" x14ac:dyDescent="0.2">
      <c r="A266" s="66">
        <v>140120</v>
      </c>
      <c r="B266" s="66" t="s">
        <v>532</v>
      </c>
      <c r="C266" s="66" t="s">
        <v>5533</v>
      </c>
      <c r="D266" s="66" t="s">
        <v>5263</v>
      </c>
    </row>
    <row r="267" spans="1:7" x14ac:dyDescent="0.2">
      <c r="A267" s="66">
        <v>140202</v>
      </c>
      <c r="B267" s="66" t="s">
        <v>855</v>
      </c>
      <c r="C267" s="66" t="s">
        <v>5534</v>
      </c>
      <c r="F267" s="66" t="s">
        <v>5249</v>
      </c>
    </row>
    <row r="268" spans="1:7" x14ac:dyDescent="0.2">
      <c r="A268" s="66">
        <v>140204</v>
      </c>
      <c r="B268" s="66" t="s">
        <v>255</v>
      </c>
      <c r="C268" s="66" t="s">
        <v>5535</v>
      </c>
    </row>
    <row r="269" spans="1:7" x14ac:dyDescent="0.2">
      <c r="A269" s="66">
        <v>140218</v>
      </c>
      <c r="B269" s="66" t="s">
        <v>901</v>
      </c>
      <c r="C269" s="66" t="s">
        <v>5536</v>
      </c>
      <c r="D269" s="66" t="s">
        <v>5263</v>
      </c>
    </row>
    <row r="270" spans="1:7" x14ac:dyDescent="0.2">
      <c r="A270" s="66">
        <v>140220</v>
      </c>
      <c r="B270" s="66" t="s">
        <v>580</v>
      </c>
      <c r="C270" s="66" t="s">
        <v>5537</v>
      </c>
      <c r="D270" s="66" t="s">
        <v>5263</v>
      </c>
    </row>
    <row r="271" spans="1:7" x14ac:dyDescent="0.2">
      <c r="A271" s="66">
        <v>140302</v>
      </c>
      <c r="B271" s="66" t="s">
        <v>842</v>
      </c>
      <c r="C271" s="66" t="s">
        <v>5538</v>
      </c>
      <c r="F271" s="66" t="s">
        <v>5249</v>
      </c>
    </row>
    <row r="272" spans="1:7" x14ac:dyDescent="0.2">
      <c r="A272" s="66">
        <v>140304</v>
      </c>
      <c r="B272" s="66" t="s">
        <v>216</v>
      </c>
      <c r="C272" s="66" t="s">
        <v>5539</v>
      </c>
      <c r="E272" s="66" t="s">
        <v>5540</v>
      </c>
      <c r="F272" s="66" t="s">
        <v>5249</v>
      </c>
    </row>
    <row r="273" spans="1:6" x14ac:dyDescent="0.2">
      <c r="A273" s="66">
        <v>140318</v>
      </c>
      <c r="B273" s="66" t="s">
        <v>888</v>
      </c>
      <c r="C273" s="66" t="s">
        <v>5541</v>
      </c>
      <c r="D273" s="66" t="s">
        <v>5263</v>
      </c>
      <c r="F273" s="66" t="s">
        <v>5249</v>
      </c>
    </row>
    <row r="274" spans="1:6" x14ac:dyDescent="0.2">
      <c r="A274" s="66">
        <v>140320</v>
      </c>
      <c r="B274" s="66" t="s">
        <v>540</v>
      </c>
      <c r="C274" s="66" t="s">
        <v>5542</v>
      </c>
      <c r="D274" s="66" t="s">
        <v>5263</v>
      </c>
      <c r="F274" s="66" t="s">
        <v>5249</v>
      </c>
    </row>
    <row r="275" spans="1:6" x14ac:dyDescent="0.2">
      <c r="A275" s="66">
        <v>140402</v>
      </c>
      <c r="B275" s="66" t="s">
        <v>846</v>
      </c>
      <c r="C275" s="66" t="s">
        <v>5543</v>
      </c>
      <c r="F275" s="66" t="s">
        <v>5249</v>
      </c>
    </row>
    <row r="276" spans="1:6" x14ac:dyDescent="0.2">
      <c r="A276" s="66">
        <v>140404</v>
      </c>
      <c r="B276" s="66" t="s">
        <v>246</v>
      </c>
      <c r="C276" s="66" t="s">
        <v>5544</v>
      </c>
      <c r="E276" s="66" t="s">
        <v>5545</v>
      </c>
      <c r="F276" s="66" t="s">
        <v>5249</v>
      </c>
    </row>
    <row r="277" spans="1:6" x14ac:dyDescent="0.2">
      <c r="A277" s="66">
        <v>140418</v>
      </c>
      <c r="B277" s="66" t="s">
        <v>892</v>
      </c>
      <c r="C277" s="66" t="s">
        <v>5546</v>
      </c>
      <c r="D277" s="66" t="s">
        <v>5263</v>
      </c>
      <c r="F277" s="66" t="s">
        <v>5249</v>
      </c>
    </row>
    <row r="278" spans="1:6" x14ac:dyDescent="0.2">
      <c r="A278" s="66">
        <v>140420</v>
      </c>
      <c r="B278" s="66" t="s">
        <v>571</v>
      </c>
      <c r="C278" s="66" t="s">
        <v>5547</v>
      </c>
      <c r="D278" s="66" t="s">
        <v>5263</v>
      </c>
      <c r="F278" s="66" t="s">
        <v>5249</v>
      </c>
    </row>
    <row r="279" spans="1:6" x14ac:dyDescent="0.2">
      <c r="A279" s="66">
        <v>140502</v>
      </c>
      <c r="B279" s="66" t="s">
        <v>838</v>
      </c>
      <c r="C279" s="66" t="s">
        <v>5548</v>
      </c>
      <c r="F279" s="66" t="s">
        <v>5249</v>
      </c>
    </row>
    <row r="280" spans="1:6" x14ac:dyDescent="0.2">
      <c r="A280" s="66">
        <v>140504</v>
      </c>
      <c r="B280" s="66" t="s">
        <v>212</v>
      </c>
      <c r="C280" s="66" t="s">
        <v>5549</v>
      </c>
      <c r="E280" s="66" t="s">
        <v>5550</v>
      </c>
      <c r="F280" s="66" t="s">
        <v>5249</v>
      </c>
    </row>
    <row r="281" spans="1:6" x14ac:dyDescent="0.2">
      <c r="A281" s="66">
        <v>140518</v>
      </c>
      <c r="B281" s="66" t="s">
        <v>884</v>
      </c>
      <c r="C281" s="66" t="s">
        <v>5551</v>
      </c>
      <c r="D281" s="66" t="s">
        <v>5263</v>
      </c>
      <c r="F281" s="66" t="s">
        <v>5249</v>
      </c>
    </row>
    <row r="282" spans="1:6" x14ac:dyDescent="0.2">
      <c r="A282" s="66">
        <v>140520</v>
      </c>
      <c r="B282" s="66" t="s">
        <v>536</v>
      </c>
      <c r="C282" s="66" t="s">
        <v>5552</v>
      </c>
      <c r="D282" s="66" t="s">
        <v>5263</v>
      </c>
      <c r="F282" s="66" t="s">
        <v>5249</v>
      </c>
    </row>
    <row r="283" spans="1:6" x14ac:dyDescent="0.2">
      <c r="A283" s="66">
        <v>140602</v>
      </c>
      <c r="B283" s="66" t="s">
        <v>850</v>
      </c>
      <c r="C283" s="66" t="s">
        <v>5553</v>
      </c>
    </row>
    <row r="284" spans="1:6" x14ac:dyDescent="0.2">
      <c r="A284" s="66">
        <v>140604</v>
      </c>
      <c r="B284" s="66" t="s">
        <v>250</v>
      </c>
      <c r="C284" s="66" t="s">
        <v>5554</v>
      </c>
    </row>
    <row r="285" spans="1:6" x14ac:dyDescent="0.2">
      <c r="A285" s="66">
        <v>140618</v>
      </c>
      <c r="B285" s="66" t="s">
        <v>896</v>
      </c>
      <c r="C285" s="66" t="s">
        <v>5555</v>
      </c>
      <c r="D285" s="66" t="s">
        <v>5263</v>
      </c>
    </row>
    <row r="286" spans="1:6" x14ac:dyDescent="0.2">
      <c r="A286" s="66">
        <v>140620</v>
      </c>
      <c r="B286" s="66" t="s">
        <v>575</v>
      </c>
      <c r="C286" s="66" t="s">
        <v>5556</v>
      </c>
      <c r="D286" s="66" t="s">
        <v>5263</v>
      </c>
    </row>
    <row r="287" spans="1:6" x14ac:dyDescent="0.2">
      <c r="A287" s="66">
        <v>140702</v>
      </c>
      <c r="B287" s="66" t="s">
        <v>58</v>
      </c>
      <c r="C287" s="66" t="s">
        <v>5557</v>
      </c>
      <c r="F287" s="66" t="s">
        <v>5249</v>
      </c>
    </row>
    <row r="288" spans="1:6" x14ac:dyDescent="0.2">
      <c r="A288" s="66">
        <v>140704</v>
      </c>
      <c r="B288" s="66" t="s">
        <v>241</v>
      </c>
      <c r="C288" s="66" t="s">
        <v>5558</v>
      </c>
      <c r="F288" s="66" t="s">
        <v>5249</v>
      </c>
    </row>
    <row r="289" spans="1:6" x14ac:dyDescent="0.2">
      <c r="A289" s="66">
        <v>140718</v>
      </c>
      <c r="B289" s="66" t="s">
        <v>145</v>
      </c>
      <c r="C289" s="66" t="s">
        <v>5559</v>
      </c>
      <c r="D289" s="66" t="s">
        <v>5263</v>
      </c>
      <c r="F289" s="66" t="s">
        <v>5249</v>
      </c>
    </row>
    <row r="290" spans="1:6" x14ac:dyDescent="0.2">
      <c r="A290" s="66">
        <v>140720</v>
      </c>
      <c r="B290" s="66" t="s">
        <v>566</v>
      </c>
      <c r="C290" s="66" t="s">
        <v>5560</v>
      </c>
      <c r="D290" s="66" t="s">
        <v>5263</v>
      </c>
      <c r="F290" s="66" t="s">
        <v>5249</v>
      </c>
    </row>
    <row r="291" spans="1:6" x14ac:dyDescent="0.2">
      <c r="A291" s="66">
        <v>140802</v>
      </c>
      <c r="B291" s="66" t="s">
        <v>54</v>
      </c>
      <c r="C291" s="66" t="s">
        <v>5561</v>
      </c>
    </row>
    <row r="292" spans="1:6" x14ac:dyDescent="0.2">
      <c r="A292" s="66">
        <v>140804</v>
      </c>
      <c r="B292" s="66" t="s">
        <v>237</v>
      </c>
      <c r="C292" s="66" t="s">
        <v>5562</v>
      </c>
    </row>
    <row r="293" spans="1:6" x14ac:dyDescent="0.2">
      <c r="A293" s="66">
        <v>140818</v>
      </c>
      <c r="B293" s="66" t="s">
        <v>141</v>
      </c>
      <c r="C293" s="66" t="s">
        <v>5563</v>
      </c>
      <c r="D293" s="66" t="s">
        <v>5263</v>
      </c>
    </row>
    <row r="294" spans="1:6" x14ac:dyDescent="0.2">
      <c r="A294" s="66">
        <v>140820</v>
      </c>
      <c r="B294" s="66" t="s">
        <v>562</v>
      </c>
      <c r="C294" s="66" t="s">
        <v>5564</v>
      </c>
      <c r="D294" s="66" t="s">
        <v>5263</v>
      </c>
    </row>
    <row r="295" spans="1:6" x14ac:dyDescent="0.2">
      <c r="A295" s="66">
        <v>140902</v>
      </c>
      <c r="B295" s="66" t="s">
        <v>41</v>
      </c>
      <c r="C295" s="66" t="s">
        <v>5565</v>
      </c>
      <c r="F295" s="66" t="s">
        <v>5249</v>
      </c>
    </row>
    <row r="296" spans="1:6" x14ac:dyDescent="0.2">
      <c r="A296" s="66">
        <v>140904</v>
      </c>
      <c r="B296" s="66" t="s">
        <v>224</v>
      </c>
      <c r="C296" s="66" t="s">
        <v>5566</v>
      </c>
      <c r="F296" s="66" t="s">
        <v>5249</v>
      </c>
    </row>
    <row r="297" spans="1:6" x14ac:dyDescent="0.2">
      <c r="A297" s="66">
        <v>140918</v>
      </c>
      <c r="B297" s="66" t="s">
        <v>128</v>
      </c>
      <c r="C297" s="66" t="s">
        <v>5567</v>
      </c>
      <c r="D297" s="66" t="s">
        <v>5263</v>
      </c>
    </row>
    <row r="298" spans="1:6" x14ac:dyDescent="0.2">
      <c r="A298" s="66">
        <v>140920</v>
      </c>
      <c r="B298" s="66" t="s">
        <v>549</v>
      </c>
      <c r="C298" s="66" t="s">
        <v>5568</v>
      </c>
      <c r="D298" s="66" t="s">
        <v>5263</v>
      </c>
      <c r="F298" s="66" t="s">
        <v>5249</v>
      </c>
    </row>
    <row r="299" spans="1:6" x14ac:dyDescent="0.2">
      <c r="A299" s="66">
        <v>141002</v>
      </c>
      <c r="B299" s="66" t="s">
        <v>45</v>
      </c>
      <c r="C299" s="66" t="s">
        <v>5569</v>
      </c>
      <c r="F299" s="66" t="s">
        <v>5249</v>
      </c>
    </row>
    <row r="300" spans="1:6" x14ac:dyDescent="0.2">
      <c r="A300" s="66">
        <v>141004</v>
      </c>
      <c r="B300" s="66" t="s">
        <v>228</v>
      </c>
      <c r="C300" s="66" t="s">
        <v>5570</v>
      </c>
      <c r="E300" s="66" t="s">
        <v>5571</v>
      </c>
      <c r="F300" s="66" t="s">
        <v>5249</v>
      </c>
    </row>
    <row r="301" spans="1:6" x14ac:dyDescent="0.2">
      <c r="A301" s="66">
        <v>141018</v>
      </c>
      <c r="B301" s="66" t="s">
        <v>132</v>
      </c>
      <c r="C301" s="66" t="s">
        <v>5572</v>
      </c>
      <c r="D301" s="66" t="s">
        <v>5263</v>
      </c>
      <c r="F301" s="66" t="s">
        <v>5249</v>
      </c>
    </row>
    <row r="302" spans="1:6" x14ac:dyDescent="0.2">
      <c r="A302" s="66">
        <v>141020</v>
      </c>
      <c r="B302" s="66" t="s">
        <v>553</v>
      </c>
      <c r="C302" s="66" t="s">
        <v>5573</v>
      </c>
      <c r="D302" s="66" t="s">
        <v>5263</v>
      </c>
    </row>
    <row r="303" spans="1:6" x14ac:dyDescent="0.2">
      <c r="A303" s="66">
        <v>141102</v>
      </c>
      <c r="B303" s="66" t="s">
        <v>37</v>
      </c>
      <c r="C303" s="66" t="s">
        <v>5574</v>
      </c>
      <c r="F303" s="66" t="s">
        <v>5249</v>
      </c>
    </row>
    <row r="304" spans="1:6" x14ac:dyDescent="0.2">
      <c r="A304" s="66">
        <v>141104</v>
      </c>
      <c r="B304" s="66" t="s">
        <v>220</v>
      </c>
      <c r="C304" s="66" t="s">
        <v>5575</v>
      </c>
      <c r="F304" s="66" t="s">
        <v>5249</v>
      </c>
    </row>
    <row r="305" spans="1:6" x14ac:dyDescent="0.2">
      <c r="A305" s="66">
        <v>141118</v>
      </c>
      <c r="B305" s="66" t="s">
        <v>124</v>
      </c>
      <c r="C305" s="66" t="s">
        <v>5576</v>
      </c>
      <c r="D305" s="66" t="s">
        <v>5263</v>
      </c>
      <c r="F305" s="66" t="s">
        <v>5249</v>
      </c>
    </row>
    <row r="306" spans="1:6" x14ac:dyDescent="0.2">
      <c r="A306" s="66">
        <v>141120</v>
      </c>
      <c r="B306" s="66" t="s">
        <v>545</v>
      </c>
      <c r="C306" s="66" t="s">
        <v>5577</v>
      </c>
      <c r="D306" s="66" t="s">
        <v>5263</v>
      </c>
      <c r="F306" s="66" t="s">
        <v>5249</v>
      </c>
    </row>
    <row r="307" spans="1:6" x14ac:dyDescent="0.2">
      <c r="A307" s="66">
        <v>141202</v>
      </c>
      <c r="B307" s="66" t="s">
        <v>49</v>
      </c>
      <c r="C307" s="66" t="s">
        <v>5578</v>
      </c>
    </row>
    <row r="308" spans="1:6" x14ac:dyDescent="0.2">
      <c r="A308" s="66">
        <v>141204</v>
      </c>
      <c r="B308" s="66" t="s">
        <v>232</v>
      </c>
      <c r="C308" s="66" t="s">
        <v>5579</v>
      </c>
    </row>
    <row r="309" spans="1:6" x14ac:dyDescent="0.2">
      <c r="A309" s="66">
        <v>141218</v>
      </c>
      <c r="B309" s="66" t="s">
        <v>136</v>
      </c>
      <c r="C309" s="66" t="s">
        <v>5580</v>
      </c>
      <c r="D309" s="66" t="s">
        <v>5263</v>
      </c>
    </row>
    <row r="310" spans="1:6" x14ac:dyDescent="0.2">
      <c r="A310" s="66">
        <v>141220</v>
      </c>
      <c r="B310" s="66" t="s">
        <v>557</v>
      </c>
      <c r="C310" s="66" t="s">
        <v>5581</v>
      </c>
      <c r="D310" s="66" t="s">
        <v>5263</v>
      </c>
      <c r="F310" s="66" t="s">
        <v>5249</v>
      </c>
    </row>
    <row r="311" spans="1:6" x14ac:dyDescent="0.2">
      <c r="A311" s="66">
        <v>150102</v>
      </c>
      <c r="B311" s="66" t="s">
        <v>3240</v>
      </c>
      <c r="C311" s="66" t="s">
        <v>5582</v>
      </c>
      <c r="F311" s="66" t="s">
        <v>5249</v>
      </c>
    </row>
    <row r="312" spans="1:6" x14ac:dyDescent="0.2">
      <c r="A312" s="66">
        <v>150104</v>
      </c>
      <c r="B312" s="66" t="s">
        <v>203</v>
      </c>
      <c r="C312" s="66" t="s">
        <v>5583</v>
      </c>
      <c r="F312" s="66" t="s">
        <v>5249</v>
      </c>
    </row>
    <row r="313" spans="1:6" x14ac:dyDescent="0.2">
      <c r="A313" s="66">
        <v>150106</v>
      </c>
      <c r="B313" s="66" t="s">
        <v>928</v>
      </c>
      <c r="C313" s="66" t="s">
        <v>5584</v>
      </c>
      <c r="F313" s="66" t="s">
        <v>5249</v>
      </c>
    </row>
    <row r="314" spans="1:6" x14ac:dyDescent="0.2">
      <c r="A314" s="66">
        <v>150108</v>
      </c>
      <c r="B314" s="66" t="s">
        <v>3236</v>
      </c>
      <c r="C314" s="66" t="s">
        <v>5585</v>
      </c>
      <c r="F314" s="66" t="s">
        <v>5249</v>
      </c>
    </row>
    <row r="315" spans="1:6" x14ac:dyDescent="0.2">
      <c r="A315" s="66">
        <v>150110</v>
      </c>
      <c r="B315" s="66" t="s">
        <v>1441</v>
      </c>
      <c r="C315" s="66" t="s">
        <v>5586</v>
      </c>
      <c r="F315" s="66" t="s">
        <v>5249</v>
      </c>
    </row>
    <row r="316" spans="1:6" x14ac:dyDescent="0.2">
      <c r="A316" s="66">
        <v>150112</v>
      </c>
      <c r="B316" s="66" t="s">
        <v>2216</v>
      </c>
      <c r="C316" s="66" t="s">
        <v>5587</v>
      </c>
      <c r="F316" s="66" t="s">
        <v>5249</v>
      </c>
    </row>
    <row r="317" spans="1:6" x14ac:dyDescent="0.2">
      <c r="A317" s="66">
        <v>150114</v>
      </c>
      <c r="B317" s="66" t="s">
        <v>3506</v>
      </c>
      <c r="C317" s="66" t="s">
        <v>5588</v>
      </c>
      <c r="F317" s="66" t="s">
        <v>5249</v>
      </c>
    </row>
    <row r="318" spans="1:6" x14ac:dyDescent="0.2">
      <c r="A318" s="66">
        <v>150116</v>
      </c>
      <c r="B318" s="66" t="s">
        <v>1955</v>
      </c>
      <c r="C318" s="66" t="s">
        <v>5589</v>
      </c>
      <c r="F318" s="66" t="s">
        <v>5249</v>
      </c>
    </row>
    <row r="319" spans="1:6" x14ac:dyDescent="0.2">
      <c r="A319" s="66">
        <v>150118</v>
      </c>
      <c r="B319" s="66" t="s">
        <v>116</v>
      </c>
      <c r="C319" s="66" t="s">
        <v>5590</v>
      </c>
      <c r="D319" s="66" t="s">
        <v>5263</v>
      </c>
      <c r="E319" s="66" t="s">
        <v>5591</v>
      </c>
      <c r="F319" s="66" t="s">
        <v>5249</v>
      </c>
    </row>
    <row r="320" spans="1:6" x14ac:dyDescent="0.2">
      <c r="A320" s="66">
        <v>150120</v>
      </c>
      <c r="B320" s="66" t="s">
        <v>529</v>
      </c>
      <c r="C320" s="66" t="s">
        <v>5592</v>
      </c>
      <c r="D320" s="66" t="s">
        <v>5263</v>
      </c>
      <c r="E320" s="66" t="s">
        <v>5593</v>
      </c>
      <c r="F320" s="66" t="s">
        <v>5249</v>
      </c>
    </row>
    <row r="321" spans="1:6" x14ac:dyDescent="0.2">
      <c r="A321" s="66">
        <v>150122</v>
      </c>
      <c r="B321" s="66" t="s">
        <v>1185</v>
      </c>
      <c r="C321" s="66" t="s">
        <v>5594</v>
      </c>
      <c r="D321" s="66" t="s">
        <v>5263</v>
      </c>
      <c r="F321" s="66" t="s">
        <v>5249</v>
      </c>
    </row>
    <row r="322" spans="1:6" x14ac:dyDescent="0.2">
      <c r="A322" s="66">
        <v>150124</v>
      </c>
      <c r="B322" s="66" t="s">
        <v>2980</v>
      </c>
      <c r="C322" s="66" t="s">
        <v>5595</v>
      </c>
      <c r="D322" s="66" t="s">
        <v>5263</v>
      </c>
      <c r="F322" s="66" t="s">
        <v>5249</v>
      </c>
    </row>
    <row r="323" spans="1:6" x14ac:dyDescent="0.2">
      <c r="A323" s="66">
        <v>150126</v>
      </c>
      <c r="B323" s="66" t="s">
        <v>1698</v>
      </c>
      <c r="C323" s="66" t="s">
        <v>5596</v>
      </c>
      <c r="D323" s="66" t="s">
        <v>5263</v>
      </c>
      <c r="F323" s="66" t="s">
        <v>5249</v>
      </c>
    </row>
    <row r="324" spans="1:6" x14ac:dyDescent="0.2">
      <c r="A324" s="66">
        <v>150128</v>
      </c>
      <c r="B324" s="66" t="s">
        <v>2472</v>
      </c>
      <c r="C324" s="66" t="s">
        <v>5597</v>
      </c>
      <c r="D324" s="66" t="s">
        <v>5263</v>
      </c>
      <c r="F324" s="66" t="s">
        <v>5249</v>
      </c>
    </row>
    <row r="325" spans="1:6" x14ac:dyDescent="0.2">
      <c r="A325" s="66">
        <v>150202</v>
      </c>
      <c r="B325" s="66" t="s">
        <v>4409</v>
      </c>
      <c r="C325" s="66" t="s">
        <v>5598</v>
      </c>
      <c r="F325" s="66" t="s">
        <v>5249</v>
      </c>
    </row>
    <row r="326" spans="1:6" x14ac:dyDescent="0.2">
      <c r="A326" s="66">
        <v>150204</v>
      </c>
      <c r="B326" s="66" t="s">
        <v>4410</v>
      </c>
      <c r="C326" s="66" t="s">
        <v>5599</v>
      </c>
      <c r="F326" s="66" t="s">
        <v>5249</v>
      </c>
    </row>
    <row r="327" spans="1:6" x14ac:dyDescent="0.2">
      <c r="A327" s="66">
        <v>150206</v>
      </c>
      <c r="B327" s="66" t="s">
        <v>4411</v>
      </c>
      <c r="C327" s="66" t="s">
        <v>5600</v>
      </c>
      <c r="F327" s="66" t="s">
        <v>5249</v>
      </c>
    </row>
    <row r="328" spans="1:6" x14ac:dyDescent="0.2">
      <c r="A328" s="66">
        <v>150208</v>
      </c>
      <c r="B328" s="66" t="s">
        <v>4412</v>
      </c>
      <c r="C328" s="66" t="s">
        <v>5601</v>
      </c>
      <c r="F328" s="66" t="s">
        <v>5249</v>
      </c>
    </row>
    <row r="329" spans="1:6" x14ac:dyDescent="0.2">
      <c r="A329" s="66">
        <v>150210</v>
      </c>
      <c r="B329" s="66" t="s">
        <v>4413</v>
      </c>
      <c r="C329" s="66" t="s">
        <v>5602</v>
      </c>
      <c r="F329" s="66" t="s">
        <v>5249</v>
      </c>
    </row>
    <row r="330" spans="1:6" x14ac:dyDescent="0.2">
      <c r="A330" s="66">
        <v>150212</v>
      </c>
      <c r="B330" s="66" t="s">
        <v>4414</v>
      </c>
      <c r="C330" s="66" t="s">
        <v>5603</v>
      </c>
      <c r="F330" s="66" t="s">
        <v>5249</v>
      </c>
    </row>
    <row r="331" spans="1:6" x14ac:dyDescent="0.2">
      <c r="A331" s="66">
        <v>150214</v>
      </c>
      <c r="B331" s="66" t="s">
        <v>4415</v>
      </c>
      <c r="C331" s="66" t="s">
        <v>5604</v>
      </c>
      <c r="F331" s="66" t="s">
        <v>5249</v>
      </c>
    </row>
    <row r="332" spans="1:6" x14ac:dyDescent="0.2">
      <c r="A332" s="66">
        <v>150216</v>
      </c>
      <c r="B332" s="66" t="s">
        <v>4416</v>
      </c>
      <c r="C332" s="66" t="s">
        <v>5605</v>
      </c>
    </row>
    <row r="333" spans="1:6" x14ac:dyDescent="0.2">
      <c r="A333" s="66">
        <v>150218</v>
      </c>
      <c r="B333" s="66" t="s">
        <v>4417</v>
      </c>
      <c r="C333" s="66" t="s">
        <v>5606</v>
      </c>
      <c r="D333" s="66" t="s">
        <v>5263</v>
      </c>
      <c r="F333" s="66" t="s">
        <v>5249</v>
      </c>
    </row>
    <row r="334" spans="1:6" x14ac:dyDescent="0.2">
      <c r="A334" s="66">
        <v>150220</v>
      </c>
      <c r="B334" s="66" t="s">
        <v>4418</v>
      </c>
      <c r="C334" s="66" t="s">
        <v>5607</v>
      </c>
      <c r="D334" s="66" t="s">
        <v>5263</v>
      </c>
      <c r="F334" s="66" t="s">
        <v>5249</v>
      </c>
    </row>
    <row r="335" spans="1:6" x14ac:dyDescent="0.2">
      <c r="A335" s="66">
        <v>150222</v>
      </c>
      <c r="B335" s="66" t="s">
        <v>4419</v>
      </c>
      <c r="C335" s="66" t="s">
        <v>5608</v>
      </c>
      <c r="D335" s="66" t="s">
        <v>5263</v>
      </c>
      <c r="F335" s="66" t="s">
        <v>5249</v>
      </c>
    </row>
    <row r="336" spans="1:6" x14ac:dyDescent="0.2">
      <c r="A336" s="66">
        <v>150224</v>
      </c>
      <c r="B336" s="66" t="s">
        <v>4420</v>
      </c>
      <c r="C336" s="66" t="s">
        <v>5609</v>
      </c>
      <c r="D336" s="66" t="s">
        <v>5263</v>
      </c>
      <c r="F336" s="66" t="s">
        <v>5249</v>
      </c>
    </row>
    <row r="337" spans="1:6" x14ac:dyDescent="0.2">
      <c r="A337" s="66">
        <v>150226</v>
      </c>
      <c r="B337" s="66" t="s">
        <v>4421</v>
      </c>
      <c r="C337" s="66" t="s">
        <v>5610</v>
      </c>
      <c r="D337" s="66" t="s">
        <v>5263</v>
      </c>
      <c r="F337" s="66" t="s">
        <v>5249</v>
      </c>
    </row>
    <row r="338" spans="1:6" x14ac:dyDescent="0.2">
      <c r="A338" s="66">
        <v>150228</v>
      </c>
      <c r="B338" s="66" t="s">
        <v>4422</v>
      </c>
      <c r="C338" s="66" t="s">
        <v>5611</v>
      </c>
      <c r="D338" s="66" t="s">
        <v>5263</v>
      </c>
      <c r="F338" s="66" t="s">
        <v>5249</v>
      </c>
    </row>
    <row r="339" spans="1:6" x14ac:dyDescent="0.2">
      <c r="A339" s="66">
        <v>150302</v>
      </c>
      <c r="B339" s="66" t="s">
        <v>3241</v>
      </c>
      <c r="C339" s="66" t="s">
        <v>5612</v>
      </c>
      <c r="F339" s="66" t="s">
        <v>5249</v>
      </c>
    </row>
    <row r="340" spans="1:6" x14ac:dyDescent="0.2">
      <c r="A340" s="66">
        <v>150304</v>
      </c>
      <c r="B340" s="66" t="s">
        <v>204</v>
      </c>
      <c r="C340" s="66" t="s">
        <v>5613</v>
      </c>
      <c r="F340" s="66" t="s">
        <v>5249</v>
      </c>
    </row>
    <row r="341" spans="1:6" x14ac:dyDescent="0.2">
      <c r="A341" s="66">
        <v>150306</v>
      </c>
      <c r="B341" s="66" t="s">
        <v>929</v>
      </c>
      <c r="C341" s="66" t="s">
        <v>5614</v>
      </c>
      <c r="F341" s="66" t="s">
        <v>5249</v>
      </c>
    </row>
    <row r="342" spans="1:6" x14ac:dyDescent="0.2">
      <c r="A342" s="66">
        <v>150308</v>
      </c>
      <c r="B342" s="66" t="s">
        <v>3237</v>
      </c>
      <c r="C342" s="66" t="s">
        <v>5615</v>
      </c>
      <c r="F342" s="66" t="s">
        <v>5249</v>
      </c>
    </row>
    <row r="343" spans="1:6" x14ac:dyDescent="0.2">
      <c r="A343" s="66">
        <v>150310</v>
      </c>
      <c r="B343" s="66" t="s">
        <v>1442</v>
      </c>
      <c r="C343" s="66" t="s">
        <v>5616</v>
      </c>
      <c r="F343" s="66" t="s">
        <v>5249</v>
      </c>
    </row>
    <row r="344" spans="1:6" x14ac:dyDescent="0.2">
      <c r="A344" s="66">
        <v>150312</v>
      </c>
      <c r="B344" s="66" t="s">
        <v>2217</v>
      </c>
      <c r="C344" s="66" t="s">
        <v>5617</v>
      </c>
      <c r="F344" s="66" t="s">
        <v>5249</v>
      </c>
    </row>
    <row r="345" spans="1:6" x14ac:dyDescent="0.2">
      <c r="A345" s="66">
        <v>150314</v>
      </c>
      <c r="B345" s="66" t="s">
        <v>3507</v>
      </c>
      <c r="C345" s="66" t="s">
        <v>5618</v>
      </c>
      <c r="F345" s="66" t="s">
        <v>5249</v>
      </c>
    </row>
    <row r="346" spans="1:6" x14ac:dyDescent="0.2">
      <c r="A346" s="66">
        <v>150316</v>
      </c>
      <c r="B346" s="66" t="s">
        <v>1956</v>
      </c>
      <c r="C346" s="66" t="s">
        <v>5619</v>
      </c>
      <c r="F346" s="66" t="s">
        <v>5249</v>
      </c>
    </row>
    <row r="347" spans="1:6" x14ac:dyDescent="0.2">
      <c r="A347" s="66">
        <v>150318</v>
      </c>
      <c r="B347" s="66" t="s">
        <v>117</v>
      </c>
      <c r="C347" s="66" t="s">
        <v>5620</v>
      </c>
      <c r="D347" s="66" t="s">
        <v>5263</v>
      </c>
      <c r="F347" s="66" t="s">
        <v>5249</v>
      </c>
    </row>
    <row r="348" spans="1:6" x14ac:dyDescent="0.2">
      <c r="A348" s="66">
        <v>150320</v>
      </c>
      <c r="B348" s="66" t="s">
        <v>530</v>
      </c>
      <c r="C348" s="66" t="s">
        <v>5621</v>
      </c>
      <c r="D348" s="66" t="s">
        <v>5263</v>
      </c>
      <c r="F348" s="66" t="s">
        <v>5249</v>
      </c>
    </row>
    <row r="349" spans="1:6" x14ac:dyDescent="0.2">
      <c r="A349" s="66">
        <v>150322</v>
      </c>
      <c r="B349" s="66" t="s">
        <v>1186</v>
      </c>
      <c r="C349" s="66" t="s">
        <v>5622</v>
      </c>
      <c r="D349" s="66" t="s">
        <v>5263</v>
      </c>
      <c r="F349" s="66" t="s">
        <v>5249</v>
      </c>
    </row>
    <row r="350" spans="1:6" x14ac:dyDescent="0.2">
      <c r="A350" s="66">
        <v>150324</v>
      </c>
      <c r="B350" s="66" t="s">
        <v>2981</v>
      </c>
      <c r="C350" s="66" t="s">
        <v>5623</v>
      </c>
      <c r="D350" s="66" t="s">
        <v>5263</v>
      </c>
      <c r="F350" s="66" t="s">
        <v>5249</v>
      </c>
    </row>
    <row r="351" spans="1:6" x14ac:dyDescent="0.2">
      <c r="A351" s="66">
        <v>150326</v>
      </c>
      <c r="B351" s="66" t="s">
        <v>1699</v>
      </c>
      <c r="C351" s="66" t="s">
        <v>5624</v>
      </c>
      <c r="D351" s="66" t="s">
        <v>5263</v>
      </c>
      <c r="F351" s="66" t="s">
        <v>5249</v>
      </c>
    </row>
    <row r="352" spans="1:6" x14ac:dyDescent="0.2">
      <c r="A352" s="66">
        <v>150328</v>
      </c>
      <c r="B352" s="66" t="s">
        <v>2473</v>
      </c>
      <c r="C352" s="66" t="s">
        <v>5625</v>
      </c>
      <c r="D352" s="66" t="s">
        <v>5263</v>
      </c>
      <c r="F352" s="66" t="s">
        <v>5249</v>
      </c>
    </row>
    <row r="353" spans="1:6" x14ac:dyDescent="0.2">
      <c r="A353" s="66">
        <v>150402</v>
      </c>
      <c r="B353" s="66" t="s">
        <v>3242</v>
      </c>
      <c r="C353" s="66" t="s">
        <v>5626</v>
      </c>
      <c r="F353" s="66" t="s">
        <v>5249</v>
      </c>
    </row>
    <row r="354" spans="1:6" x14ac:dyDescent="0.2">
      <c r="A354" s="66">
        <v>150404</v>
      </c>
      <c r="B354" s="66" t="s">
        <v>205</v>
      </c>
      <c r="C354" s="66" t="s">
        <v>5627</v>
      </c>
      <c r="F354" s="66" t="s">
        <v>5249</v>
      </c>
    </row>
    <row r="355" spans="1:6" x14ac:dyDescent="0.2">
      <c r="A355" s="66">
        <v>150406</v>
      </c>
      <c r="B355" s="66" t="s">
        <v>930</v>
      </c>
      <c r="C355" s="66" t="s">
        <v>5628</v>
      </c>
      <c r="F355" s="66" t="s">
        <v>5249</v>
      </c>
    </row>
    <row r="356" spans="1:6" x14ac:dyDescent="0.2">
      <c r="A356" s="66">
        <v>150408</v>
      </c>
      <c r="B356" s="66" t="s">
        <v>3238</v>
      </c>
      <c r="C356" s="66" t="s">
        <v>5629</v>
      </c>
      <c r="F356" s="66" t="s">
        <v>5249</v>
      </c>
    </row>
    <row r="357" spans="1:6" x14ac:dyDescent="0.2">
      <c r="A357" s="66">
        <v>150410</v>
      </c>
      <c r="B357" s="66" t="s">
        <v>1443</v>
      </c>
      <c r="C357" s="66" t="s">
        <v>5630</v>
      </c>
      <c r="F357" s="66" t="s">
        <v>5249</v>
      </c>
    </row>
    <row r="358" spans="1:6" x14ac:dyDescent="0.2">
      <c r="A358" s="66">
        <v>150412</v>
      </c>
      <c r="B358" s="66" t="s">
        <v>2218</v>
      </c>
      <c r="C358" s="66" t="s">
        <v>5631</v>
      </c>
      <c r="F358" s="66" t="s">
        <v>5249</v>
      </c>
    </row>
    <row r="359" spans="1:6" x14ac:dyDescent="0.2">
      <c r="A359" s="66">
        <v>150414</v>
      </c>
      <c r="B359" s="66" t="s">
        <v>3508</v>
      </c>
      <c r="C359" s="66" t="s">
        <v>5632</v>
      </c>
      <c r="F359" s="66" t="s">
        <v>5249</v>
      </c>
    </row>
    <row r="360" spans="1:6" x14ac:dyDescent="0.2">
      <c r="A360" s="66">
        <v>150416</v>
      </c>
      <c r="B360" s="66" t="s">
        <v>1957</v>
      </c>
      <c r="C360" s="66" t="s">
        <v>5633</v>
      </c>
      <c r="F360" s="66" t="s">
        <v>5249</v>
      </c>
    </row>
    <row r="361" spans="1:6" x14ac:dyDescent="0.2">
      <c r="A361" s="66">
        <v>150418</v>
      </c>
      <c r="B361" s="66" t="s">
        <v>118</v>
      </c>
      <c r="C361" s="66" t="s">
        <v>5634</v>
      </c>
      <c r="D361" s="66" t="s">
        <v>5263</v>
      </c>
      <c r="F361" s="66" t="s">
        <v>5249</v>
      </c>
    </row>
    <row r="362" spans="1:6" x14ac:dyDescent="0.2">
      <c r="A362" s="66">
        <v>150420</v>
      </c>
      <c r="B362" s="66" t="s">
        <v>531</v>
      </c>
      <c r="C362" s="66" t="s">
        <v>5635</v>
      </c>
      <c r="D362" s="66" t="s">
        <v>5263</v>
      </c>
      <c r="F362" s="66" t="s">
        <v>5249</v>
      </c>
    </row>
    <row r="363" spans="1:6" x14ac:dyDescent="0.2">
      <c r="A363" s="66">
        <v>150422</v>
      </c>
      <c r="B363" s="66" t="s">
        <v>1187</v>
      </c>
      <c r="C363" s="66" t="s">
        <v>5636</v>
      </c>
      <c r="D363" s="66" t="s">
        <v>5263</v>
      </c>
      <c r="F363" s="66" t="s">
        <v>5249</v>
      </c>
    </row>
    <row r="364" spans="1:6" x14ac:dyDescent="0.2">
      <c r="A364" s="66">
        <v>150424</v>
      </c>
      <c r="B364" s="66" t="s">
        <v>2982</v>
      </c>
      <c r="C364" s="66" t="s">
        <v>5637</v>
      </c>
      <c r="D364" s="66" t="s">
        <v>5263</v>
      </c>
      <c r="F364" s="66" t="s">
        <v>5249</v>
      </c>
    </row>
    <row r="365" spans="1:6" x14ac:dyDescent="0.2">
      <c r="A365" s="66">
        <v>150426</v>
      </c>
      <c r="B365" s="66" t="s">
        <v>1700</v>
      </c>
      <c r="C365" s="66" t="s">
        <v>5638</v>
      </c>
      <c r="D365" s="66" t="s">
        <v>5263</v>
      </c>
      <c r="F365" s="66" t="s">
        <v>5249</v>
      </c>
    </row>
    <row r="366" spans="1:6" x14ac:dyDescent="0.2">
      <c r="A366" s="66">
        <v>150428</v>
      </c>
      <c r="B366" s="66" t="s">
        <v>2474</v>
      </c>
      <c r="C366" s="66" t="s">
        <v>5639</v>
      </c>
      <c r="D366" s="66" t="s">
        <v>5263</v>
      </c>
      <c r="F366" s="66" t="s">
        <v>5249</v>
      </c>
    </row>
    <row r="367" spans="1:6" x14ac:dyDescent="0.2">
      <c r="A367" s="66">
        <v>150502</v>
      </c>
      <c r="B367" s="66" t="s">
        <v>3248</v>
      </c>
      <c r="C367" s="66" t="s">
        <v>5640</v>
      </c>
      <c r="F367" s="66" t="s">
        <v>5249</v>
      </c>
    </row>
    <row r="368" spans="1:6" x14ac:dyDescent="0.2">
      <c r="A368" s="66">
        <v>150504</v>
      </c>
      <c r="B368" s="66" t="s">
        <v>211</v>
      </c>
      <c r="C368" s="66" t="s">
        <v>5641</v>
      </c>
      <c r="F368" s="66" t="s">
        <v>5249</v>
      </c>
    </row>
    <row r="369" spans="1:6" x14ac:dyDescent="0.2">
      <c r="A369" s="66">
        <v>150506</v>
      </c>
      <c r="B369" s="66" t="s">
        <v>1020</v>
      </c>
      <c r="C369" s="66" t="s">
        <v>5642</v>
      </c>
      <c r="F369" s="66" t="s">
        <v>5249</v>
      </c>
    </row>
    <row r="370" spans="1:6" x14ac:dyDescent="0.2">
      <c r="A370" s="66">
        <v>150508</v>
      </c>
      <c r="B370" s="66" t="s">
        <v>2816</v>
      </c>
      <c r="C370" s="66" t="s">
        <v>5643</v>
      </c>
      <c r="F370" s="66" t="s">
        <v>5249</v>
      </c>
    </row>
    <row r="371" spans="1:6" x14ac:dyDescent="0.2">
      <c r="A371" s="66">
        <v>150510</v>
      </c>
      <c r="B371" s="66" t="s">
        <v>1533</v>
      </c>
      <c r="C371" s="66" t="s">
        <v>5644</v>
      </c>
    </row>
    <row r="372" spans="1:6" x14ac:dyDescent="0.2">
      <c r="A372" s="66">
        <v>150512</v>
      </c>
      <c r="B372" s="66" t="s">
        <v>2308</v>
      </c>
      <c r="C372" s="66" t="s">
        <v>5645</v>
      </c>
    </row>
    <row r="373" spans="1:6" x14ac:dyDescent="0.2">
      <c r="A373" s="66">
        <v>150514</v>
      </c>
      <c r="B373" s="66" t="s">
        <v>3509</v>
      </c>
      <c r="C373" s="66" t="s">
        <v>5646</v>
      </c>
    </row>
    <row r="374" spans="1:6" x14ac:dyDescent="0.2">
      <c r="A374" s="66">
        <v>150516</v>
      </c>
      <c r="B374" s="66" t="s">
        <v>2050</v>
      </c>
      <c r="C374" s="66" t="s">
        <v>5647</v>
      </c>
    </row>
    <row r="375" spans="1:6" x14ac:dyDescent="0.2">
      <c r="A375" s="66">
        <v>150518</v>
      </c>
      <c r="B375" s="66" t="s">
        <v>168</v>
      </c>
      <c r="C375" s="66" t="s">
        <v>5648</v>
      </c>
      <c r="D375" s="66" t="s">
        <v>5263</v>
      </c>
      <c r="F375" s="66" t="s">
        <v>5249</v>
      </c>
    </row>
    <row r="376" spans="1:6" x14ac:dyDescent="0.2">
      <c r="A376" s="66">
        <v>150520</v>
      </c>
      <c r="B376" s="66" t="s">
        <v>674</v>
      </c>
      <c r="C376" s="66" t="s">
        <v>5649</v>
      </c>
      <c r="D376" s="66" t="s">
        <v>5263</v>
      </c>
      <c r="F376" s="66" t="s">
        <v>5249</v>
      </c>
    </row>
    <row r="377" spans="1:6" x14ac:dyDescent="0.2">
      <c r="A377" s="66">
        <v>150522</v>
      </c>
      <c r="B377" s="66" t="s">
        <v>1277</v>
      </c>
      <c r="C377" s="66" t="s">
        <v>5650</v>
      </c>
      <c r="D377" s="66" t="s">
        <v>5263</v>
      </c>
      <c r="F377" s="66" t="s">
        <v>5249</v>
      </c>
    </row>
    <row r="378" spans="1:6" x14ac:dyDescent="0.2">
      <c r="A378" s="66">
        <v>150524</v>
      </c>
      <c r="B378" s="66" t="s">
        <v>3072</v>
      </c>
      <c r="C378" s="66" t="s">
        <v>5651</v>
      </c>
      <c r="D378" s="66" t="s">
        <v>5263</v>
      </c>
    </row>
    <row r="379" spans="1:6" x14ac:dyDescent="0.2">
      <c r="A379" s="66">
        <v>150526</v>
      </c>
      <c r="B379" s="66" t="s">
        <v>1790</v>
      </c>
      <c r="C379" s="66" t="s">
        <v>5652</v>
      </c>
      <c r="D379" s="66" t="s">
        <v>5263</v>
      </c>
    </row>
    <row r="380" spans="1:6" x14ac:dyDescent="0.2">
      <c r="A380" s="66">
        <v>150528</v>
      </c>
      <c r="B380" s="66" t="s">
        <v>2564</v>
      </c>
      <c r="C380" s="66" t="s">
        <v>5653</v>
      </c>
      <c r="D380" s="66" t="s">
        <v>5263</v>
      </c>
    </row>
    <row r="381" spans="1:6" x14ac:dyDescent="0.2">
      <c r="A381" s="66">
        <v>160102</v>
      </c>
      <c r="B381" s="66" t="s">
        <v>880</v>
      </c>
      <c r="C381" s="66" t="s">
        <v>5654</v>
      </c>
      <c r="F381" s="66" t="s">
        <v>5249</v>
      </c>
    </row>
    <row r="382" spans="1:6" x14ac:dyDescent="0.2">
      <c r="A382" s="66">
        <v>160104</v>
      </c>
      <c r="B382" s="66" t="s">
        <v>517</v>
      </c>
      <c r="C382" s="66" t="s">
        <v>5655</v>
      </c>
      <c r="F382" s="66" t="s">
        <v>5249</v>
      </c>
    </row>
    <row r="383" spans="1:6" x14ac:dyDescent="0.2">
      <c r="A383" s="66">
        <v>160106</v>
      </c>
      <c r="B383" s="66" t="s">
        <v>1173</v>
      </c>
      <c r="C383" s="66" t="s">
        <v>5656</v>
      </c>
      <c r="F383" s="66" t="s">
        <v>5249</v>
      </c>
    </row>
    <row r="384" spans="1:6" x14ac:dyDescent="0.2">
      <c r="A384" s="66">
        <v>160108</v>
      </c>
      <c r="B384" s="66" t="s">
        <v>2968</v>
      </c>
      <c r="C384" s="66" t="s">
        <v>5657</v>
      </c>
      <c r="F384" s="66" t="s">
        <v>5249</v>
      </c>
    </row>
    <row r="385" spans="1:6" x14ac:dyDescent="0.2">
      <c r="A385" s="66">
        <v>160110</v>
      </c>
      <c r="B385" s="66" t="s">
        <v>1685</v>
      </c>
      <c r="C385" s="66" t="s">
        <v>5658</v>
      </c>
      <c r="F385" s="66" t="s">
        <v>5249</v>
      </c>
    </row>
    <row r="386" spans="1:6" x14ac:dyDescent="0.2">
      <c r="A386" s="66">
        <v>160112</v>
      </c>
      <c r="B386" s="66" t="s">
        <v>2460</v>
      </c>
      <c r="C386" s="66" t="s">
        <v>5659</v>
      </c>
      <c r="F386" s="66" t="s">
        <v>5249</v>
      </c>
    </row>
    <row r="387" spans="1:6" x14ac:dyDescent="0.2">
      <c r="A387" s="66">
        <v>160114</v>
      </c>
      <c r="B387" s="66" t="s">
        <v>3494</v>
      </c>
      <c r="C387" s="66" t="s">
        <v>5660</v>
      </c>
      <c r="F387" s="66" t="s">
        <v>5249</v>
      </c>
    </row>
    <row r="388" spans="1:6" x14ac:dyDescent="0.2">
      <c r="A388" s="66">
        <v>160116</v>
      </c>
      <c r="B388" s="66" t="s">
        <v>2204</v>
      </c>
      <c r="C388" s="66" t="s">
        <v>5661</v>
      </c>
      <c r="F388" s="66" t="s">
        <v>5249</v>
      </c>
    </row>
    <row r="389" spans="1:6" x14ac:dyDescent="0.2">
      <c r="A389" s="66">
        <v>160118</v>
      </c>
      <c r="B389" s="66" t="s">
        <v>923</v>
      </c>
      <c r="C389" s="66" t="s">
        <v>5662</v>
      </c>
      <c r="D389" s="66" t="s">
        <v>5263</v>
      </c>
      <c r="F389" s="66" t="s">
        <v>5249</v>
      </c>
    </row>
    <row r="390" spans="1:6" x14ac:dyDescent="0.2">
      <c r="A390" s="66">
        <v>160120</v>
      </c>
      <c r="B390" s="66" t="s">
        <v>827</v>
      </c>
      <c r="C390" s="66" t="s">
        <v>5663</v>
      </c>
      <c r="D390" s="66" t="s">
        <v>5263</v>
      </c>
      <c r="F390" s="66" t="s">
        <v>5249</v>
      </c>
    </row>
    <row r="391" spans="1:6" x14ac:dyDescent="0.2">
      <c r="A391" s="66">
        <v>160122</v>
      </c>
      <c r="B391" s="66" t="s">
        <v>1429</v>
      </c>
      <c r="C391" s="66" t="s">
        <v>5664</v>
      </c>
      <c r="D391" s="66" t="s">
        <v>5263</v>
      </c>
      <c r="F391" s="66" t="s">
        <v>5249</v>
      </c>
    </row>
    <row r="392" spans="1:6" x14ac:dyDescent="0.2">
      <c r="A392" s="66">
        <v>160124</v>
      </c>
      <c r="B392" s="66" t="s">
        <v>3224</v>
      </c>
      <c r="C392" s="66" t="s">
        <v>5665</v>
      </c>
      <c r="D392" s="66" t="s">
        <v>5263</v>
      </c>
      <c r="F392" s="66" t="s">
        <v>5249</v>
      </c>
    </row>
    <row r="393" spans="1:6" x14ac:dyDescent="0.2">
      <c r="A393" s="66">
        <v>160126</v>
      </c>
      <c r="B393" s="66" t="s">
        <v>1942</v>
      </c>
      <c r="C393" s="66" t="s">
        <v>5666</v>
      </c>
      <c r="D393" s="66" t="s">
        <v>5263</v>
      </c>
      <c r="F393" s="66" t="s">
        <v>5249</v>
      </c>
    </row>
    <row r="394" spans="1:6" x14ac:dyDescent="0.2">
      <c r="A394" s="66">
        <v>160128</v>
      </c>
      <c r="B394" s="66" t="s">
        <v>2716</v>
      </c>
      <c r="C394" s="66" t="s">
        <v>5667</v>
      </c>
      <c r="D394" s="66" t="s">
        <v>5263</v>
      </c>
    </row>
    <row r="395" spans="1:6" x14ac:dyDescent="0.2">
      <c r="A395" s="66">
        <v>160202</v>
      </c>
      <c r="B395" s="66" t="s">
        <v>864</v>
      </c>
      <c r="C395" s="66" t="s">
        <v>5668</v>
      </c>
      <c r="F395" s="66" t="s">
        <v>5249</v>
      </c>
    </row>
    <row r="396" spans="1:6" x14ac:dyDescent="0.2">
      <c r="A396" s="66">
        <v>160204</v>
      </c>
      <c r="B396" s="66" t="s">
        <v>333</v>
      </c>
      <c r="C396" s="66" t="s">
        <v>5669</v>
      </c>
      <c r="F396" s="66" t="s">
        <v>5249</v>
      </c>
    </row>
    <row r="397" spans="1:6" x14ac:dyDescent="0.2">
      <c r="A397" s="66">
        <v>160206</v>
      </c>
      <c r="B397" s="66" t="s">
        <v>1004</v>
      </c>
      <c r="C397" s="66" t="s">
        <v>5670</v>
      </c>
      <c r="F397" s="66" t="s">
        <v>5249</v>
      </c>
    </row>
    <row r="398" spans="1:6" x14ac:dyDescent="0.2">
      <c r="A398" s="66">
        <v>160208</v>
      </c>
      <c r="B398" s="66" t="s">
        <v>2800</v>
      </c>
      <c r="C398" s="66" t="s">
        <v>5671</v>
      </c>
      <c r="F398" s="66" t="s">
        <v>5249</v>
      </c>
    </row>
    <row r="399" spans="1:6" x14ac:dyDescent="0.2">
      <c r="A399" s="66">
        <v>160210</v>
      </c>
      <c r="B399" s="66" t="s">
        <v>1517</v>
      </c>
      <c r="C399" s="66" t="s">
        <v>5672</v>
      </c>
      <c r="F399" s="66" t="s">
        <v>5249</v>
      </c>
    </row>
    <row r="400" spans="1:6" x14ac:dyDescent="0.2">
      <c r="A400" s="66">
        <v>160212</v>
      </c>
      <c r="B400" s="66" t="s">
        <v>2292</v>
      </c>
      <c r="C400" s="66" t="s">
        <v>5673</v>
      </c>
      <c r="F400" s="66" t="s">
        <v>5249</v>
      </c>
    </row>
    <row r="401" spans="1:6" x14ac:dyDescent="0.2">
      <c r="A401" s="66">
        <v>160214</v>
      </c>
      <c r="B401" s="66" t="s">
        <v>3324</v>
      </c>
      <c r="C401" s="66" t="s">
        <v>5674</v>
      </c>
      <c r="F401" s="66" t="s">
        <v>5249</v>
      </c>
    </row>
    <row r="402" spans="1:6" x14ac:dyDescent="0.2">
      <c r="A402" s="66">
        <v>160216</v>
      </c>
      <c r="B402" s="66" t="s">
        <v>2034</v>
      </c>
      <c r="C402" s="66" t="s">
        <v>5675</v>
      </c>
      <c r="F402" s="66" t="s">
        <v>5249</v>
      </c>
    </row>
    <row r="403" spans="1:6" x14ac:dyDescent="0.2">
      <c r="A403" s="66">
        <v>160218</v>
      </c>
      <c r="B403" s="66" t="s">
        <v>910</v>
      </c>
      <c r="C403" s="66" t="s">
        <v>5676</v>
      </c>
      <c r="D403" s="66" t="s">
        <v>5263</v>
      </c>
      <c r="F403" s="66" t="s">
        <v>5249</v>
      </c>
    </row>
    <row r="404" spans="1:6" x14ac:dyDescent="0.2">
      <c r="A404" s="66">
        <v>160220</v>
      </c>
      <c r="B404" s="66" t="s">
        <v>658</v>
      </c>
      <c r="C404" s="66" t="s">
        <v>5677</v>
      </c>
      <c r="D404" s="66" t="s">
        <v>5263</v>
      </c>
      <c r="F404" s="66" t="s">
        <v>5249</v>
      </c>
    </row>
    <row r="405" spans="1:6" x14ac:dyDescent="0.2">
      <c r="A405" s="66">
        <v>160222</v>
      </c>
      <c r="B405" s="66" t="s">
        <v>1261</v>
      </c>
      <c r="C405" s="66" t="s">
        <v>5678</v>
      </c>
      <c r="D405" s="66" t="s">
        <v>5263</v>
      </c>
      <c r="F405" s="66" t="s">
        <v>5249</v>
      </c>
    </row>
    <row r="406" spans="1:6" x14ac:dyDescent="0.2">
      <c r="A406" s="66">
        <v>160224</v>
      </c>
      <c r="B406" s="66" t="s">
        <v>3056</v>
      </c>
      <c r="C406" s="66" t="s">
        <v>5679</v>
      </c>
      <c r="D406" s="66" t="s">
        <v>5263</v>
      </c>
      <c r="F406" s="66" t="s">
        <v>5249</v>
      </c>
    </row>
    <row r="407" spans="1:6" x14ac:dyDescent="0.2">
      <c r="A407" s="66">
        <v>160226</v>
      </c>
      <c r="B407" s="66" t="s">
        <v>1774</v>
      </c>
      <c r="C407" s="66" t="s">
        <v>5680</v>
      </c>
      <c r="D407" s="66" t="s">
        <v>5263</v>
      </c>
      <c r="F407" s="66" t="s">
        <v>5249</v>
      </c>
    </row>
    <row r="408" spans="1:6" x14ac:dyDescent="0.2">
      <c r="A408" s="66">
        <v>160228</v>
      </c>
      <c r="B408" s="66" t="s">
        <v>2548</v>
      </c>
      <c r="C408" s="66" t="s">
        <v>5681</v>
      </c>
      <c r="D408" s="66" t="s">
        <v>5263</v>
      </c>
    </row>
    <row r="409" spans="1:6" x14ac:dyDescent="0.2">
      <c r="A409" s="66">
        <v>160302</v>
      </c>
      <c r="B409" s="66" t="s">
        <v>868</v>
      </c>
      <c r="C409" s="66" t="s">
        <v>5682</v>
      </c>
      <c r="F409" s="66" t="s">
        <v>5249</v>
      </c>
    </row>
    <row r="410" spans="1:6" x14ac:dyDescent="0.2">
      <c r="A410" s="66">
        <v>160304</v>
      </c>
      <c r="B410" s="66" t="s">
        <v>477</v>
      </c>
      <c r="C410" s="66" t="s">
        <v>5683</v>
      </c>
      <c r="F410" s="66" t="s">
        <v>5249</v>
      </c>
    </row>
    <row r="411" spans="1:6" x14ac:dyDescent="0.2">
      <c r="A411" s="66">
        <v>160306</v>
      </c>
      <c r="B411" s="66" t="s">
        <v>1141</v>
      </c>
      <c r="C411" s="66" t="s">
        <v>5684</v>
      </c>
      <c r="F411" s="66" t="s">
        <v>5249</v>
      </c>
    </row>
    <row r="412" spans="1:6" x14ac:dyDescent="0.2">
      <c r="A412" s="66">
        <v>160308</v>
      </c>
      <c r="B412" s="66" t="s">
        <v>2936</v>
      </c>
      <c r="C412" s="66" t="s">
        <v>5685</v>
      </c>
      <c r="F412" s="66" t="s">
        <v>5249</v>
      </c>
    </row>
    <row r="413" spans="1:6" x14ac:dyDescent="0.2">
      <c r="A413" s="66">
        <v>160310</v>
      </c>
      <c r="B413" s="66" t="s">
        <v>1653</v>
      </c>
      <c r="C413" s="66" t="s">
        <v>5686</v>
      </c>
      <c r="F413" s="66" t="s">
        <v>5249</v>
      </c>
    </row>
    <row r="414" spans="1:6" x14ac:dyDescent="0.2">
      <c r="A414" s="66">
        <v>160312</v>
      </c>
      <c r="B414" s="66" t="s">
        <v>2428</v>
      </c>
      <c r="C414" s="66" t="s">
        <v>5687</v>
      </c>
      <c r="F414" s="66" t="s">
        <v>5249</v>
      </c>
    </row>
    <row r="415" spans="1:6" x14ac:dyDescent="0.2">
      <c r="A415" s="66">
        <v>160314</v>
      </c>
      <c r="B415" s="66" t="s">
        <v>3462</v>
      </c>
      <c r="C415" s="66" t="s">
        <v>5688</v>
      </c>
      <c r="F415" s="66" t="s">
        <v>5249</v>
      </c>
    </row>
    <row r="416" spans="1:6" x14ac:dyDescent="0.2">
      <c r="A416" s="66">
        <v>160316</v>
      </c>
      <c r="B416" s="66" t="s">
        <v>2172</v>
      </c>
      <c r="C416" s="66" t="s">
        <v>5689</v>
      </c>
      <c r="F416" s="66" t="s">
        <v>5249</v>
      </c>
    </row>
    <row r="417" spans="1:6" x14ac:dyDescent="0.2">
      <c r="A417" s="66">
        <v>160318</v>
      </c>
      <c r="B417" s="66" t="s">
        <v>914</v>
      </c>
      <c r="C417" s="66" t="s">
        <v>5690</v>
      </c>
      <c r="D417" s="66" t="s">
        <v>5263</v>
      </c>
      <c r="F417" s="66" t="s">
        <v>5249</v>
      </c>
    </row>
    <row r="418" spans="1:6" x14ac:dyDescent="0.2">
      <c r="A418" s="66">
        <v>160320</v>
      </c>
      <c r="B418" s="66" t="s">
        <v>795</v>
      </c>
      <c r="C418" s="66" t="s">
        <v>5691</v>
      </c>
      <c r="D418" s="66" t="s">
        <v>5263</v>
      </c>
      <c r="F418" s="66" t="s">
        <v>5249</v>
      </c>
    </row>
    <row r="419" spans="1:6" x14ac:dyDescent="0.2">
      <c r="A419" s="66">
        <v>160322</v>
      </c>
      <c r="B419" s="66" t="s">
        <v>1397</v>
      </c>
      <c r="C419" s="66" t="s">
        <v>5692</v>
      </c>
      <c r="D419" s="66" t="s">
        <v>5263</v>
      </c>
      <c r="F419" s="66" t="s">
        <v>5249</v>
      </c>
    </row>
    <row r="420" spans="1:6" x14ac:dyDescent="0.2">
      <c r="A420" s="66">
        <v>160324</v>
      </c>
      <c r="B420" s="66" t="s">
        <v>3192</v>
      </c>
      <c r="C420" s="66" t="s">
        <v>5693</v>
      </c>
      <c r="D420" s="66" t="s">
        <v>5263</v>
      </c>
      <c r="F420" s="66" t="s">
        <v>5249</v>
      </c>
    </row>
    <row r="421" spans="1:6" x14ac:dyDescent="0.2">
      <c r="A421" s="66">
        <v>160326</v>
      </c>
      <c r="B421" s="66" t="s">
        <v>1910</v>
      </c>
      <c r="C421" s="66" t="s">
        <v>5694</v>
      </c>
      <c r="D421" s="66" t="s">
        <v>5263</v>
      </c>
      <c r="F421" s="66" t="s">
        <v>5249</v>
      </c>
    </row>
    <row r="422" spans="1:6" x14ac:dyDescent="0.2">
      <c r="A422" s="66">
        <v>160328</v>
      </c>
      <c r="B422" s="66" t="s">
        <v>2684</v>
      </c>
      <c r="C422" s="66" t="s">
        <v>5695</v>
      </c>
      <c r="D422" s="66" t="s">
        <v>5263</v>
      </c>
    </row>
    <row r="423" spans="1:6" x14ac:dyDescent="0.2">
      <c r="A423" s="66">
        <v>160402</v>
      </c>
      <c r="B423" s="66" t="s">
        <v>860</v>
      </c>
      <c r="C423" s="66" t="s">
        <v>5696</v>
      </c>
      <c r="F423" s="66" t="s">
        <v>5249</v>
      </c>
    </row>
    <row r="424" spans="1:6" x14ac:dyDescent="0.2">
      <c r="A424" s="66">
        <v>160404</v>
      </c>
      <c r="B424" s="66" t="s">
        <v>260</v>
      </c>
      <c r="C424" s="66" t="s">
        <v>5697</v>
      </c>
      <c r="F424" s="66" t="s">
        <v>5249</v>
      </c>
    </row>
    <row r="425" spans="1:6" x14ac:dyDescent="0.2">
      <c r="A425" s="66">
        <v>160406</v>
      </c>
      <c r="B425" s="66" t="s">
        <v>932</v>
      </c>
      <c r="C425" s="66" t="s">
        <v>5698</v>
      </c>
      <c r="F425" s="66" t="s">
        <v>5249</v>
      </c>
    </row>
    <row r="426" spans="1:6" x14ac:dyDescent="0.2">
      <c r="A426" s="66">
        <v>160408</v>
      </c>
      <c r="B426" s="66" t="s">
        <v>2728</v>
      </c>
      <c r="C426" s="66" t="s">
        <v>5699</v>
      </c>
      <c r="F426" s="66" t="s">
        <v>5249</v>
      </c>
    </row>
    <row r="427" spans="1:6" x14ac:dyDescent="0.2">
      <c r="A427" s="66">
        <v>160410</v>
      </c>
      <c r="B427" s="66" t="s">
        <v>1445</v>
      </c>
      <c r="C427" s="66" t="s">
        <v>5700</v>
      </c>
      <c r="F427" s="66" t="s">
        <v>5249</v>
      </c>
    </row>
    <row r="428" spans="1:6" x14ac:dyDescent="0.2">
      <c r="A428" s="66">
        <v>160412</v>
      </c>
      <c r="B428" s="66" t="s">
        <v>2220</v>
      </c>
      <c r="C428" s="66" t="s">
        <v>5701</v>
      </c>
      <c r="F428" s="66" t="s">
        <v>5249</v>
      </c>
    </row>
    <row r="429" spans="1:6" x14ac:dyDescent="0.2">
      <c r="A429" s="66">
        <v>160414</v>
      </c>
      <c r="B429" s="66" t="s">
        <v>3250</v>
      </c>
      <c r="C429" s="66" t="s">
        <v>5702</v>
      </c>
      <c r="F429" s="66" t="s">
        <v>5249</v>
      </c>
    </row>
    <row r="430" spans="1:6" x14ac:dyDescent="0.2">
      <c r="A430" s="66">
        <v>160416</v>
      </c>
      <c r="B430" s="66" t="s">
        <v>1959</v>
      </c>
      <c r="C430" s="66" t="s">
        <v>5703</v>
      </c>
      <c r="F430" s="66" t="s">
        <v>5249</v>
      </c>
    </row>
    <row r="431" spans="1:6" x14ac:dyDescent="0.2">
      <c r="A431" s="66">
        <v>160418</v>
      </c>
      <c r="B431" s="66" t="s">
        <v>906</v>
      </c>
      <c r="C431" s="66" t="s">
        <v>5704</v>
      </c>
      <c r="D431" s="66" t="s">
        <v>5263</v>
      </c>
      <c r="F431" s="66" t="s">
        <v>5249</v>
      </c>
    </row>
    <row r="432" spans="1:6" x14ac:dyDescent="0.2">
      <c r="A432" s="66">
        <v>160420</v>
      </c>
      <c r="B432" s="66" t="s">
        <v>585</v>
      </c>
      <c r="C432" s="66" t="s">
        <v>5705</v>
      </c>
      <c r="D432" s="66" t="s">
        <v>5263</v>
      </c>
      <c r="F432" s="66" t="s">
        <v>5249</v>
      </c>
    </row>
    <row r="433" spans="1:7" x14ac:dyDescent="0.2">
      <c r="A433" s="66">
        <v>160422</v>
      </c>
      <c r="B433" s="66" t="s">
        <v>1189</v>
      </c>
      <c r="C433" s="66" t="s">
        <v>5706</v>
      </c>
      <c r="D433" s="66" t="s">
        <v>5263</v>
      </c>
      <c r="F433" s="66" t="s">
        <v>5249</v>
      </c>
    </row>
    <row r="434" spans="1:7" x14ac:dyDescent="0.2">
      <c r="A434" s="66">
        <v>160424</v>
      </c>
      <c r="B434" s="66" t="s">
        <v>2984</v>
      </c>
      <c r="C434" s="66" t="s">
        <v>5707</v>
      </c>
      <c r="D434" s="66" t="s">
        <v>5263</v>
      </c>
      <c r="F434" s="66" t="s">
        <v>5249</v>
      </c>
    </row>
    <row r="435" spans="1:7" x14ac:dyDescent="0.2">
      <c r="A435" s="66">
        <v>160426</v>
      </c>
      <c r="B435" s="66" t="s">
        <v>1702</v>
      </c>
      <c r="C435" s="66" t="s">
        <v>5708</v>
      </c>
      <c r="D435" s="66" t="s">
        <v>5263</v>
      </c>
      <c r="F435" s="66" t="s">
        <v>5249</v>
      </c>
    </row>
    <row r="436" spans="1:7" x14ac:dyDescent="0.2">
      <c r="A436" s="66">
        <v>160428</v>
      </c>
      <c r="B436" s="66" t="s">
        <v>2476</v>
      </c>
      <c r="C436" s="66" t="s">
        <v>5709</v>
      </c>
      <c r="D436" s="66" t="s">
        <v>5263</v>
      </c>
    </row>
    <row r="437" spans="1:7" x14ac:dyDescent="0.2">
      <c r="A437" s="66">
        <v>160502</v>
      </c>
      <c r="B437" s="66" t="s">
        <v>873</v>
      </c>
      <c r="C437" s="66" t="s">
        <v>5710</v>
      </c>
      <c r="F437" s="66" t="s">
        <v>5249</v>
      </c>
      <c r="G437" s="66" t="s">
        <v>5340</v>
      </c>
    </row>
    <row r="438" spans="1:7" x14ac:dyDescent="0.2">
      <c r="A438" s="66">
        <v>160504</v>
      </c>
      <c r="B438" s="66" t="s">
        <v>489</v>
      </c>
      <c r="C438" s="66" t="s">
        <v>5711</v>
      </c>
      <c r="F438" s="66" t="s">
        <v>5249</v>
      </c>
      <c r="G438" s="66" t="s">
        <v>5340</v>
      </c>
    </row>
    <row r="439" spans="1:7" x14ac:dyDescent="0.2">
      <c r="A439" s="66">
        <v>160506</v>
      </c>
      <c r="B439" s="66" t="s">
        <v>1153</v>
      </c>
      <c r="C439" s="66" t="s">
        <v>5712</v>
      </c>
      <c r="F439" s="66" t="s">
        <v>5249</v>
      </c>
      <c r="G439" s="66" t="s">
        <v>5340</v>
      </c>
    </row>
    <row r="440" spans="1:7" x14ac:dyDescent="0.2">
      <c r="A440" s="66">
        <v>160508</v>
      </c>
      <c r="B440" s="66" t="s">
        <v>2948</v>
      </c>
      <c r="C440" s="66" t="s">
        <v>5713</v>
      </c>
      <c r="F440" s="66" t="s">
        <v>5249</v>
      </c>
      <c r="G440" s="66" t="s">
        <v>5340</v>
      </c>
    </row>
    <row r="441" spans="1:7" x14ac:dyDescent="0.2">
      <c r="A441" s="66">
        <v>160510</v>
      </c>
      <c r="B441" s="66" t="s">
        <v>1665</v>
      </c>
      <c r="C441" s="66" t="s">
        <v>5714</v>
      </c>
      <c r="F441" s="66" t="s">
        <v>5249</v>
      </c>
      <c r="G441" s="66" t="s">
        <v>5340</v>
      </c>
    </row>
    <row r="442" spans="1:7" x14ac:dyDescent="0.2">
      <c r="A442" s="66">
        <v>160512</v>
      </c>
      <c r="B442" s="66" t="s">
        <v>2440</v>
      </c>
      <c r="C442" s="66" t="s">
        <v>5715</v>
      </c>
      <c r="F442" s="66" t="s">
        <v>5249</v>
      </c>
      <c r="G442" s="66" t="s">
        <v>5340</v>
      </c>
    </row>
    <row r="443" spans="1:7" x14ac:dyDescent="0.2">
      <c r="A443" s="66">
        <v>160514</v>
      </c>
      <c r="B443" s="66" t="s">
        <v>3474</v>
      </c>
      <c r="C443" s="66" t="s">
        <v>5716</v>
      </c>
      <c r="F443" s="66" t="s">
        <v>5249</v>
      </c>
      <c r="G443" s="66" t="s">
        <v>5340</v>
      </c>
    </row>
    <row r="444" spans="1:7" x14ac:dyDescent="0.2">
      <c r="A444" s="66">
        <v>160516</v>
      </c>
      <c r="B444" s="66" t="s">
        <v>2184</v>
      </c>
      <c r="C444" s="66" t="s">
        <v>5717</v>
      </c>
      <c r="F444" s="66" t="s">
        <v>5249</v>
      </c>
      <c r="G444" s="66" t="s">
        <v>5340</v>
      </c>
    </row>
    <row r="445" spans="1:7" x14ac:dyDescent="0.2">
      <c r="A445" s="66">
        <v>160518</v>
      </c>
      <c r="B445" s="66" t="s">
        <v>918</v>
      </c>
      <c r="C445" s="66" t="s">
        <v>5718</v>
      </c>
      <c r="D445" s="66" t="s">
        <v>5263</v>
      </c>
      <c r="F445" s="66" t="s">
        <v>5249</v>
      </c>
      <c r="G445" s="66" t="s">
        <v>5340</v>
      </c>
    </row>
    <row r="446" spans="1:7" x14ac:dyDescent="0.2">
      <c r="A446" s="66">
        <v>160520</v>
      </c>
      <c r="B446" s="66" t="s">
        <v>807</v>
      </c>
      <c r="C446" s="66" t="s">
        <v>5719</v>
      </c>
      <c r="D446" s="66" t="s">
        <v>5263</v>
      </c>
      <c r="F446" s="66" t="s">
        <v>5249</v>
      </c>
      <c r="G446" s="66" t="s">
        <v>5340</v>
      </c>
    </row>
    <row r="447" spans="1:7" x14ac:dyDescent="0.2">
      <c r="A447" s="66">
        <v>160522</v>
      </c>
      <c r="B447" s="66" t="s">
        <v>1409</v>
      </c>
      <c r="C447" s="66" t="s">
        <v>5720</v>
      </c>
      <c r="D447" s="66" t="s">
        <v>5263</v>
      </c>
      <c r="G447" s="66" t="s">
        <v>5340</v>
      </c>
    </row>
    <row r="448" spans="1:7" x14ac:dyDescent="0.2">
      <c r="A448" s="66">
        <v>160524</v>
      </c>
      <c r="B448" s="66" t="s">
        <v>3204</v>
      </c>
      <c r="C448" s="66" t="s">
        <v>5721</v>
      </c>
      <c r="D448" s="66" t="s">
        <v>5263</v>
      </c>
      <c r="F448" s="66" t="s">
        <v>5249</v>
      </c>
      <c r="G448" s="66" t="s">
        <v>5340</v>
      </c>
    </row>
    <row r="449" spans="1:7" x14ac:dyDescent="0.2">
      <c r="A449" s="66">
        <v>160526</v>
      </c>
      <c r="B449" s="66" t="s">
        <v>1922</v>
      </c>
      <c r="C449" s="66" t="s">
        <v>5722</v>
      </c>
      <c r="D449" s="66" t="s">
        <v>5263</v>
      </c>
      <c r="F449" s="66" t="s">
        <v>5249</v>
      </c>
      <c r="G449" s="66" t="s">
        <v>5340</v>
      </c>
    </row>
    <row r="450" spans="1:7" x14ac:dyDescent="0.2">
      <c r="A450" s="66">
        <v>160528</v>
      </c>
      <c r="B450" s="66" t="s">
        <v>2696</v>
      </c>
      <c r="C450" s="66" t="s">
        <v>5723</v>
      </c>
      <c r="D450" s="66" t="s">
        <v>5263</v>
      </c>
      <c r="G450" s="66" t="s">
        <v>5340</v>
      </c>
    </row>
    <row r="451" spans="1:7" x14ac:dyDescent="0.2">
      <c r="A451" s="66">
        <v>160602</v>
      </c>
      <c r="B451" s="66" t="s">
        <v>4423</v>
      </c>
      <c r="C451" s="66" t="s">
        <v>5724</v>
      </c>
      <c r="F451" s="66" t="s">
        <v>5249</v>
      </c>
    </row>
    <row r="452" spans="1:7" x14ac:dyDescent="0.2">
      <c r="A452" s="66">
        <v>160604</v>
      </c>
      <c r="B452" s="66" t="s">
        <v>4424</v>
      </c>
      <c r="C452" s="66" t="s">
        <v>5725</v>
      </c>
      <c r="F452" s="66" t="s">
        <v>5249</v>
      </c>
    </row>
    <row r="453" spans="1:7" x14ac:dyDescent="0.2">
      <c r="A453" s="66">
        <v>160606</v>
      </c>
      <c r="B453" s="66" t="s">
        <v>4425</v>
      </c>
      <c r="C453" s="66" t="s">
        <v>5726</v>
      </c>
      <c r="F453" s="66" t="s">
        <v>5249</v>
      </c>
    </row>
    <row r="454" spans="1:7" x14ac:dyDescent="0.2">
      <c r="A454" s="66">
        <v>160608</v>
      </c>
      <c r="B454" s="66" t="s">
        <v>4426</v>
      </c>
      <c r="C454" s="66" t="s">
        <v>5727</v>
      </c>
    </row>
    <row r="455" spans="1:7" x14ac:dyDescent="0.2">
      <c r="A455" s="66">
        <v>160610</v>
      </c>
      <c r="B455" s="66" t="s">
        <v>4427</v>
      </c>
      <c r="C455" s="66" t="s">
        <v>5728</v>
      </c>
      <c r="F455" s="66" t="s">
        <v>5249</v>
      </c>
    </row>
    <row r="456" spans="1:7" x14ac:dyDescent="0.2">
      <c r="A456" s="66">
        <v>160612</v>
      </c>
      <c r="B456" s="66" t="s">
        <v>4428</v>
      </c>
      <c r="C456" s="66" t="s">
        <v>5729</v>
      </c>
    </row>
    <row r="457" spans="1:7" x14ac:dyDescent="0.2">
      <c r="A457" s="66">
        <v>160614</v>
      </c>
      <c r="B457" s="66" t="s">
        <v>4429</v>
      </c>
      <c r="C457" s="66" t="s">
        <v>5730</v>
      </c>
      <c r="F457" s="66" t="s">
        <v>5249</v>
      </c>
    </row>
    <row r="458" spans="1:7" x14ac:dyDescent="0.2">
      <c r="A458" s="66">
        <v>160616</v>
      </c>
      <c r="B458" s="66" t="s">
        <v>4430</v>
      </c>
      <c r="C458" s="66" t="s">
        <v>5731</v>
      </c>
    </row>
    <row r="459" spans="1:7" x14ac:dyDescent="0.2">
      <c r="A459" s="66">
        <v>160618</v>
      </c>
      <c r="B459" s="66" t="s">
        <v>4431</v>
      </c>
      <c r="C459" s="66" t="s">
        <v>5732</v>
      </c>
      <c r="D459" s="66" t="s">
        <v>5263</v>
      </c>
      <c r="F459" s="66" t="s">
        <v>5249</v>
      </c>
    </row>
    <row r="460" spans="1:7" x14ac:dyDescent="0.2">
      <c r="A460" s="66">
        <v>160620</v>
      </c>
      <c r="B460" s="66" t="s">
        <v>4432</v>
      </c>
      <c r="C460" s="66" t="s">
        <v>5733</v>
      </c>
      <c r="D460" s="66" t="s">
        <v>5263</v>
      </c>
      <c r="F460" s="66" t="s">
        <v>5249</v>
      </c>
    </row>
    <row r="461" spans="1:7" x14ac:dyDescent="0.2">
      <c r="A461" s="66">
        <v>160622</v>
      </c>
      <c r="B461" s="66" t="s">
        <v>4433</v>
      </c>
      <c r="C461" s="66" t="s">
        <v>5734</v>
      </c>
      <c r="D461" s="66" t="s">
        <v>5263</v>
      </c>
    </row>
    <row r="462" spans="1:7" x14ac:dyDescent="0.2">
      <c r="A462" s="66">
        <v>160624</v>
      </c>
      <c r="B462" s="66" t="s">
        <v>4434</v>
      </c>
      <c r="C462" s="66" t="s">
        <v>5735</v>
      </c>
      <c r="D462" s="66" t="s">
        <v>5263</v>
      </c>
      <c r="F462" s="66" t="s">
        <v>5249</v>
      </c>
    </row>
    <row r="463" spans="1:7" x14ac:dyDescent="0.2">
      <c r="A463" s="66">
        <v>160626</v>
      </c>
      <c r="B463" s="66" t="s">
        <v>4435</v>
      </c>
      <c r="C463" s="66" t="s">
        <v>5736</v>
      </c>
      <c r="D463" s="66" t="s">
        <v>5263</v>
      </c>
    </row>
    <row r="464" spans="1:7" x14ac:dyDescent="0.2">
      <c r="A464" s="66">
        <v>160628</v>
      </c>
      <c r="B464" s="66" t="s">
        <v>4436</v>
      </c>
      <c r="C464" s="66" t="s">
        <v>5737</v>
      </c>
      <c r="D464" s="66" t="s">
        <v>5263</v>
      </c>
    </row>
    <row r="465" spans="1:6" x14ac:dyDescent="0.2">
      <c r="A465" s="66">
        <v>160702</v>
      </c>
      <c r="B465" s="66" t="s">
        <v>4437</v>
      </c>
      <c r="C465" s="66" t="s">
        <v>5738</v>
      </c>
      <c r="F465" s="66" t="s">
        <v>5249</v>
      </c>
    </row>
    <row r="466" spans="1:6" x14ac:dyDescent="0.2">
      <c r="A466" s="66">
        <v>160704</v>
      </c>
      <c r="B466" s="66" t="s">
        <v>4438</v>
      </c>
      <c r="C466" s="66" t="s">
        <v>5739</v>
      </c>
      <c r="F466" s="66" t="s">
        <v>5249</v>
      </c>
    </row>
    <row r="467" spans="1:6" x14ac:dyDescent="0.2">
      <c r="A467" s="66">
        <v>160706</v>
      </c>
      <c r="B467" s="66" t="s">
        <v>4439</v>
      </c>
      <c r="C467" s="66" t="s">
        <v>5740</v>
      </c>
      <c r="F467" s="66" t="s">
        <v>5249</v>
      </c>
    </row>
    <row r="468" spans="1:6" x14ac:dyDescent="0.2">
      <c r="A468" s="66">
        <v>160708</v>
      </c>
      <c r="B468" s="66" t="s">
        <v>4440</v>
      </c>
      <c r="C468" s="66" t="s">
        <v>5741</v>
      </c>
    </row>
    <row r="469" spans="1:6" x14ac:dyDescent="0.2">
      <c r="A469" s="66">
        <v>160710</v>
      </c>
      <c r="B469" s="66" t="s">
        <v>4441</v>
      </c>
      <c r="C469" s="66" t="s">
        <v>5742</v>
      </c>
      <c r="F469" s="66" t="s">
        <v>5249</v>
      </c>
    </row>
    <row r="470" spans="1:6" x14ac:dyDescent="0.2">
      <c r="A470" s="66">
        <v>160712</v>
      </c>
      <c r="B470" s="66" t="s">
        <v>4442</v>
      </c>
      <c r="C470" s="66" t="s">
        <v>5743</v>
      </c>
    </row>
    <row r="471" spans="1:6" x14ac:dyDescent="0.2">
      <c r="A471" s="66">
        <v>160714</v>
      </c>
      <c r="B471" s="66" t="s">
        <v>4443</v>
      </c>
      <c r="C471" s="66" t="s">
        <v>5744</v>
      </c>
      <c r="F471" s="66" t="s">
        <v>5249</v>
      </c>
    </row>
    <row r="472" spans="1:6" x14ac:dyDescent="0.2">
      <c r="A472" s="66">
        <v>160716</v>
      </c>
      <c r="B472" s="66" t="s">
        <v>4444</v>
      </c>
      <c r="C472" s="66" t="s">
        <v>5745</v>
      </c>
    </row>
    <row r="473" spans="1:6" x14ac:dyDescent="0.2">
      <c r="A473" s="66">
        <v>160718</v>
      </c>
      <c r="B473" s="66" t="s">
        <v>4445</v>
      </c>
      <c r="C473" s="66" t="s">
        <v>5746</v>
      </c>
      <c r="D473" s="66" t="s">
        <v>5263</v>
      </c>
      <c r="F473" s="66" t="s">
        <v>5249</v>
      </c>
    </row>
    <row r="474" spans="1:6" x14ac:dyDescent="0.2">
      <c r="A474" s="66">
        <v>160720</v>
      </c>
      <c r="B474" s="66" t="s">
        <v>4446</v>
      </c>
      <c r="C474" s="66" t="s">
        <v>5747</v>
      </c>
      <c r="D474" s="66" t="s">
        <v>5263</v>
      </c>
      <c r="F474" s="66" t="s">
        <v>5249</v>
      </c>
    </row>
    <row r="475" spans="1:6" x14ac:dyDescent="0.2">
      <c r="A475" s="66">
        <v>160722</v>
      </c>
      <c r="B475" s="66" t="s">
        <v>4447</v>
      </c>
      <c r="C475" s="66" t="s">
        <v>5748</v>
      </c>
      <c r="D475" s="66" t="s">
        <v>5263</v>
      </c>
      <c r="F475" s="66" t="s">
        <v>5249</v>
      </c>
    </row>
    <row r="476" spans="1:6" x14ac:dyDescent="0.2">
      <c r="A476" s="66">
        <v>160724</v>
      </c>
      <c r="B476" s="66" t="s">
        <v>4448</v>
      </c>
      <c r="C476" s="66" t="s">
        <v>5749</v>
      </c>
      <c r="D476" s="66" t="s">
        <v>5263</v>
      </c>
    </row>
    <row r="477" spans="1:6" x14ac:dyDescent="0.2">
      <c r="A477" s="66">
        <v>160726</v>
      </c>
      <c r="B477" s="66" t="s">
        <v>4449</v>
      </c>
      <c r="C477" s="66" t="s">
        <v>5750</v>
      </c>
      <c r="D477" s="66" t="s">
        <v>5263</v>
      </c>
    </row>
    <row r="478" spans="1:6" x14ac:dyDescent="0.2">
      <c r="A478" s="66">
        <v>160728</v>
      </c>
      <c r="B478" s="66" t="s">
        <v>4450</v>
      </c>
      <c r="C478" s="66" t="s">
        <v>5751</v>
      </c>
      <c r="D478" s="66" t="s">
        <v>5263</v>
      </c>
    </row>
    <row r="479" spans="1:6" x14ac:dyDescent="0.2">
      <c r="A479" s="66">
        <v>160802</v>
      </c>
      <c r="B479" s="66" t="s">
        <v>4451</v>
      </c>
      <c r="C479" s="66" t="s">
        <v>5752</v>
      </c>
      <c r="F479" s="66" t="s">
        <v>5249</v>
      </c>
    </row>
    <row r="480" spans="1:6" x14ac:dyDescent="0.2">
      <c r="A480" s="66">
        <v>160804</v>
      </c>
      <c r="B480" s="66" t="s">
        <v>4452</v>
      </c>
      <c r="C480" s="66" t="s">
        <v>5753</v>
      </c>
      <c r="F480" s="66" t="s">
        <v>5249</v>
      </c>
    </row>
    <row r="481" spans="1:6" x14ac:dyDescent="0.2">
      <c r="A481" s="66">
        <v>160806</v>
      </c>
      <c r="B481" s="66" t="s">
        <v>4453</v>
      </c>
      <c r="C481" s="66" t="s">
        <v>5754</v>
      </c>
      <c r="F481" s="66" t="s">
        <v>5249</v>
      </c>
    </row>
    <row r="482" spans="1:6" x14ac:dyDescent="0.2">
      <c r="A482" s="66">
        <v>160808</v>
      </c>
      <c r="B482" s="66" t="s">
        <v>4454</v>
      </c>
      <c r="C482" s="66" t="s">
        <v>5755</v>
      </c>
      <c r="F482" s="66" t="s">
        <v>5249</v>
      </c>
    </row>
    <row r="483" spans="1:6" x14ac:dyDescent="0.2">
      <c r="A483" s="66">
        <v>160810</v>
      </c>
      <c r="B483" s="66" t="s">
        <v>4455</v>
      </c>
      <c r="C483" s="66" t="s">
        <v>5756</v>
      </c>
      <c r="F483" s="66" t="s">
        <v>5249</v>
      </c>
    </row>
    <row r="484" spans="1:6" x14ac:dyDescent="0.2">
      <c r="A484" s="66">
        <v>160812</v>
      </c>
      <c r="B484" s="66" t="s">
        <v>4456</v>
      </c>
      <c r="C484" s="66" t="s">
        <v>5757</v>
      </c>
    </row>
    <row r="485" spans="1:6" x14ac:dyDescent="0.2">
      <c r="A485" s="66">
        <v>160814</v>
      </c>
      <c r="B485" s="66" t="s">
        <v>4457</v>
      </c>
      <c r="C485" s="66" t="s">
        <v>5758</v>
      </c>
      <c r="F485" s="66" t="s">
        <v>5249</v>
      </c>
    </row>
    <row r="486" spans="1:6" x14ac:dyDescent="0.2">
      <c r="A486" s="66">
        <v>160816</v>
      </c>
      <c r="B486" s="66" t="s">
        <v>4458</v>
      </c>
      <c r="C486" s="66" t="s">
        <v>5759</v>
      </c>
    </row>
    <row r="487" spans="1:6" x14ac:dyDescent="0.2">
      <c r="A487" s="66">
        <v>160818</v>
      </c>
      <c r="B487" s="66" t="s">
        <v>4459</v>
      </c>
      <c r="C487" s="66" t="s">
        <v>5760</v>
      </c>
      <c r="D487" s="66" t="s">
        <v>5263</v>
      </c>
      <c r="F487" s="66" t="s">
        <v>5249</v>
      </c>
    </row>
    <row r="488" spans="1:6" x14ac:dyDescent="0.2">
      <c r="A488" s="66">
        <v>160820</v>
      </c>
      <c r="B488" s="66" t="s">
        <v>4460</v>
      </c>
      <c r="C488" s="66" t="s">
        <v>5761</v>
      </c>
      <c r="D488" s="66" t="s">
        <v>5263</v>
      </c>
      <c r="F488" s="66" t="s">
        <v>5249</v>
      </c>
    </row>
    <row r="489" spans="1:6" x14ac:dyDescent="0.2">
      <c r="A489" s="66">
        <v>160822</v>
      </c>
      <c r="B489" s="66" t="s">
        <v>4461</v>
      </c>
      <c r="C489" s="66" t="s">
        <v>5762</v>
      </c>
      <c r="D489" s="66" t="s">
        <v>5263</v>
      </c>
      <c r="F489" s="66" t="s">
        <v>5249</v>
      </c>
    </row>
    <row r="490" spans="1:6" x14ac:dyDescent="0.2">
      <c r="A490" s="66">
        <v>160824</v>
      </c>
      <c r="B490" s="66" t="s">
        <v>4462</v>
      </c>
      <c r="C490" s="66" t="s">
        <v>5763</v>
      </c>
      <c r="D490" s="66" t="s">
        <v>5263</v>
      </c>
      <c r="F490" s="66" t="s">
        <v>5249</v>
      </c>
    </row>
    <row r="491" spans="1:6" x14ac:dyDescent="0.2">
      <c r="A491" s="66">
        <v>160826</v>
      </c>
      <c r="B491" s="66" t="s">
        <v>4463</v>
      </c>
      <c r="C491" s="66" t="s">
        <v>5764</v>
      </c>
      <c r="D491" s="66" t="s">
        <v>5263</v>
      </c>
      <c r="F491" s="66" t="s">
        <v>5249</v>
      </c>
    </row>
    <row r="492" spans="1:6" x14ac:dyDescent="0.2">
      <c r="A492" s="66">
        <v>160828</v>
      </c>
      <c r="B492" s="66" t="s">
        <v>4464</v>
      </c>
      <c r="C492" s="66" t="s">
        <v>5765</v>
      </c>
      <c r="D492" s="66" t="s">
        <v>5263</v>
      </c>
    </row>
    <row r="493" spans="1:6" x14ac:dyDescent="0.2">
      <c r="A493" s="66">
        <v>160902</v>
      </c>
      <c r="B493" s="66" t="s">
        <v>4465</v>
      </c>
      <c r="C493" s="66" t="s">
        <v>5766</v>
      </c>
      <c r="F493" s="66" t="s">
        <v>5249</v>
      </c>
    </row>
    <row r="494" spans="1:6" x14ac:dyDescent="0.2">
      <c r="A494" s="66">
        <v>160904</v>
      </c>
      <c r="B494" s="66" t="s">
        <v>4466</v>
      </c>
      <c r="C494" s="66" t="s">
        <v>5767</v>
      </c>
      <c r="F494" s="66" t="s">
        <v>5249</v>
      </c>
    </row>
    <row r="495" spans="1:6" x14ac:dyDescent="0.2">
      <c r="A495" s="66">
        <v>160906</v>
      </c>
      <c r="B495" s="66" t="s">
        <v>4467</v>
      </c>
      <c r="C495" s="66" t="s">
        <v>5768</v>
      </c>
      <c r="F495" s="66" t="s">
        <v>5249</v>
      </c>
    </row>
    <row r="496" spans="1:6" x14ac:dyDescent="0.2">
      <c r="A496" s="66">
        <v>160908</v>
      </c>
      <c r="B496" s="66" t="s">
        <v>4468</v>
      </c>
      <c r="C496" s="66" t="s">
        <v>5769</v>
      </c>
      <c r="F496" s="66" t="s">
        <v>5249</v>
      </c>
    </row>
    <row r="497" spans="1:6" x14ac:dyDescent="0.2">
      <c r="A497" s="66">
        <v>160910</v>
      </c>
      <c r="B497" s="66" t="s">
        <v>4469</v>
      </c>
      <c r="C497" s="66" t="s">
        <v>5770</v>
      </c>
      <c r="F497" s="66" t="s">
        <v>5249</v>
      </c>
    </row>
    <row r="498" spans="1:6" x14ac:dyDescent="0.2">
      <c r="A498" s="66">
        <v>160912</v>
      </c>
      <c r="B498" s="66" t="s">
        <v>4470</v>
      </c>
      <c r="C498" s="66" t="s">
        <v>5771</v>
      </c>
    </row>
    <row r="499" spans="1:6" x14ac:dyDescent="0.2">
      <c r="A499" s="66">
        <v>160914</v>
      </c>
      <c r="B499" s="66" t="s">
        <v>4471</v>
      </c>
      <c r="C499" s="66" t="s">
        <v>5772</v>
      </c>
      <c r="F499" s="66" t="s">
        <v>5249</v>
      </c>
    </row>
    <row r="500" spans="1:6" x14ac:dyDescent="0.2">
      <c r="A500" s="66">
        <v>160916</v>
      </c>
      <c r="B500" s="66" t="s">
        <v>4472</v>
      </c>
      <c r="C500" s="66" t="s">
        <v>5773</v>
      </c>
    </row>
    <row r="501" spans="1:6" x14ac:dyDescent="0.2">
      <c r="A501" s="66">
        <v>160918</v>
      </c>
      <c r="B501" s="66" t="s">
        <v>4473</v>
      </c>
      <c r="C501" s="66" t="s">
        <v>5774</v>
      </c>
      <c r="D501" s="66" t="s">
        <v>5263</v>
      </c>
      <c r="F501" s="66" t="s">
        <v>5249</v>
      </c>
    </row>
    <row r="502" spans="1:6" x14ac:dyDescent="0.2">
      <c r="A502" s="66">
        <v>160920</v>
      </c>
      <c r="B502" s="66" t="s">
        <v>4474</v>
      </c>
      <c r="C502" s="66" t="s">
        <v>5775</v>
      </c>
      <c r="D502" s="66" t="s">
        <v>5263</v>
      </c>
      <c r="F502" s="66" t="s">
        <v>5249</v>
      </c>
    </row>
    <row r="503" spans="1:6" x14ac:dyDescent="0.2">
      <c r="A503" s="66">
        <v>160922</v>
      </c>
      <c r="B503" s="66" t="s">
        <v>4475</v>
      </c>
      <c r="C503" s="66" t="s">
        <v>5776</v>
      </c>
      <c r="D503" s="66" t="s">
        <v>5263</v>
      </c>
      <c r="F503" s="66" t="s">
        <v>5249</v>
      </c>
    </row>
    <row r="504" spans="1:6" x14ac:dyDescent="0.2">
      <c r="A504" s="66">
        <v>160924</v>
      </c>
      <c r="B504" s="66" t="s">
        <v>4476</v>
      </c>
      <c r="C504" s="66" t="s">
        <v>5777</v>
      </c>
      <c r="D504" s="66" t="s">
        <v>5263</v>
      </c>
      <c r="F504" s="66" t="s">
        <v>5249</v>
      </c>
    </row>
    <row r="505" spans="1:6" x14ac:dyDescent="0.2">
      <c r="A505" s="66">
        <v>160926</v>
      </c>
      <c r="B505" s="66" t="s">
        <v>4477</v>
      </c>
      <c r="C505" s="66" t="s">
        <v>5778</v>
      </c>
      <c r="D505" s="66" t="s">
        <v>5263</v>
      </c>
    </row>
    <row r="506" spans="1:6" x14ac:dyDescent="0.2">
      <c r="A506" s="66">
        <v>160928</v>
      </c>
      <c r="B506" s="66" t="s">
        <v>4478</v>
      </c>
      <c r="C506" s="66" t="s">
        <v>5779</v>
      </c>
      <c r="D506" s="66" t="s">
        <v>5263</v>
      </c>
      <c r="F506" s="66" t="s">
        <v>5249</v>
      </c>
    </row>
    <row r="507" spans="1:6" x14ac:dyDescent="0.2">
      <c r="A507" s="66">
        <v>161002</v>
      </c>
      <c r="B507" s="66" t="s">
        <v>4479</v>
      </c>
      <c r="C507" s="66" t="s">
        <v>5780</v>
      </c>
      <c r="F507" s="66" t="s">
        <v>5249</v>
      </c>
    </row>
    <row r="508" spans="1:6" x14ac:dyDescent="0.2">
      <c r="A508" s="66">
        <v>161004</v>
      </c>
      <c r="B508" s="66" t="s">
        <v>4480</v>
      </c>
      <c r="C508" s="66" t="s">
        <v>5781</v>
      </c>
      <c r="F508" s="66" t="s">
        <v>5249</v>
      </c>
    </row>
    <row r="509" spans="1:6" x14ac:dyDescent="0.2">
      <c r="A509" s="66">
        <v>161006</v>
      </c>
      <c r="B509" s="66" t="s">
        <v>4481</v>
      </c>
      <c r="C509" s="66" t="s">
        <v>5782</v>
      </c>
      <c r="F509" s="66" t="s">
        <v>5249</v>
      </c>
    </row>
    <row r="510" spans="1:6" x14ac:dyDescent="0.2">
      <c r="A510" s="66">
        <v>161008</v>
      </c>
      <c r="B510" s="66" t="s">
        <v>4482</v>
      </c>
      <c r="C510" s="66" t="s">
        <v>5783</v>
      </c>
      <c r="F510" s="66" t="s">
        <v>5249</v>
      </c>
    </row>
    <row r="511" spans="1:6" x14ac:dyDescent="0.2">
      <c r="A511" s="66">
        <v>161010</v>
      </c>
      <c r="B511" s="66" t="s">
        <v>4483</v>
      </c>
      <c r="C511" s="66" t="s">
        <v>5784</v>
      </c>
    </row>
    <row r="512" spans="1:6" x14ac:dyDescent="0.2">
      <c r="A512" s="66">
        <v>161012</v>
      </c>
      <c r="B512" s="66" t="s">
        <v>4484</v>
      </c>
      <c r="C512" s="66" t="s">
        <v>5785</v>
      </c>
      <c r="F512" s="66" t="s">
        <v>5249</v>
      </c>
    </row>
    <row r="513" spans="1:6" x14ac:dyDescent="0.2">
      <c r="A513" s="66">
        <v>161014</v>
      </c>
      <c r="B513" s="66" t="s">
        <v>4485</v>
      </c>
      <c r="C513" s="66" t="s">
        <v>5786</v>
      </c>
      <c r="F513" s="66" t="s">
        <v>5249</v>
      </c>
    </row>
    <row r="514" spans="1:6" x14ac:dyDescent="0.2">
      <c r="A514" s="66">
        <v>161016</v>
      </c>
      <c r="B514" s="66" t="s">
        <v>4486</v>
      </c>
      <c r="C514" s="66" t="s">
        <v>5787</v>
      </c>
    </row>
    <row r="515" spans="1:6" x14ac:dyDescent="0.2">
      <c r="A515" s="66">
        <v>161018</v>
      </c>
      <c r="B515" s="66" t="s">
        <v>4487</v>
      </c>
      <c r="C515" s="66" t="s">
        <v>5788</v>
      </c>
      <c r="D515" s="66" t="s">
        <v>5263</v>
      </c>
      <c r="F515" s="66" t="s">
        <v>5249</v>
      </c>
    </row>
    <row r="516" spans="1:6" x14ac:dyDescent="0.2">
      <c r="A516" s="66">
        <v>161020</v>
      </c>
      <c r="B516" s="66" t="s">
        <v>4488</v>
      </c>
      <c r="C516" s="66" t="s">
        <v>5789</v>
      </c>
      <c r="D516" s="66" t="s">
        <v>5263</v>
      </c>
      <c r="F516" s="66" t="s">
        <v>5249</v>
      </c>
    </row>
    <row r="517" spans="1:6" x14ac:dyDescent="0.2">
      <c r="A517" s="66">
        <v>161022</v>
      </c>
      <c r="B517" s="66" t="s">
        <v>4489</v>
      </c>
      <c r="C517" s="66" t="s">
        <v>5790</v>
      </c>
      <c r="D517" s="66" t="s">
        <v>5263</v>
      </c>
    </row>
    <row r="518" spans="1:6" x14ac:dyDescent="0.2">
      <c r="A518" s="66">
        <v>161024</v>
      </c>
      <c r="B518" s="66" t="s">
        <v>4490</v>
      </c>
      <c r="C518" s="66" t="s">
        <v>5791</v>
      </c>
      <c r="D518" s="66" t="s">
        <v>5263</v>
      </c>
    </row>
    <row r="519" spans="1:6" x14ac:dyDescent="0.2">
      <c r="A519" s="66">
        <v>161026</v>
      </c>
      <c r="B519" s="66" t="s">
        <v>4491</v>
      </c>
      <c r="C519" s="66" t="s">
        <v>5792</v>
      </c>
      <c r="D519" s="66" t="s">
        <v>5263</v>
      </c>
    </row>
    <row r="520" spans="1:6" x14ac:dyDescent="0.2">
      <c r="A520" s="66">
        <v>161028</v>
      </c>
      <c r="B520" s="66" t="s">
        <v>4492</v>
      </c>
      <c r="C520" s="66" t="s">
        <v>5793</v>
      </c>
      <c r="D520" s="66" t="s">
        <v>5263</v>
      </c>
    </row>
    <row r="521" spans="1:6" x14ac:dyDescent="0.2">
      <c r="A521" s="66">
        <v>161102</v>
      </c>
      <c r="B521" s="66" t="s">
        <v>881</v>
      </c>
      <c r="C521" s="66" t="s">
        <v>5794</v>
      </c>
      <c r="F521" s="66" t="s">
        <v>5249</v>
      </c>
    </row>
    <row r="522" spans="1:6" x14ac:dyDescent="0.2">
      <c r="A522" s="66">
        <v>161104</v>
      </c>
      <c r="B522" s="66" t="s">
        <v>518</v>
      </c>
      <c r="C522" s="66" t="s">
        <v>5795</v>
      </c>
      <c r="F522" s="66" t="s">
        <v>5249</v>
      </c>
    </row>
    <row r="523" spans="1:6" x14ac:dyDescent="0.2">
      <c r="A523" s="66">
        <v>161106</v>
      </c>
      <c r="B523" s="66" t="s">
        <v>1174</v>
      </c>
      <c r="C523" s="66" t="s">
        <v>5796</v>
      </c>
    </row>
    <row r="524" spans="1:6" x14ac:dyDescent="0.2">
      <c r="A524" s="66">
        <v>161108</v>
      </c>
      <c r="B524" s="66" t="s">
        <v>2969</v>
      </c>
      <c r="C524" s="66" t="s">
        <v>5797</v>
      </c>
    </row>
    <row r="525" spans="1:6" x14ac:dyDescent="0.2">
      <c r="A525" s="66">
        <v>161110</v>
      </c>
      <c r="B525" s="66" t="s">
        <v>1686</v>
      </c>
      <c r="C525" s="66" t="s">
        <v>5798</v>
      </c>
      <c r="F525" s="66" t="s">
        <v>5249</v>
      </c>
    </row>
    <row r="526" spans="1:6" x14ac:dyDescent="0.2">
      <c r="A526" s="66">
        <v>161112</v>
      </c>
      <c r="B526" s="66" t="s">
        <v>2461</v>
      </c>
      <c r="C526" s="66" t="s">
        <v>5799</v>
      </c>
    </row>
    <row r="527" spans="1:6" x14ac:dyDescent="0.2">
      <c r="A527" s="66">
        <v>161114</v>
      </c>
      <c r="B527" s="66" t="s">
        <v>3495</v>
      </c>
      <c r="C527" s="66" t="s">
        <v>5800</v>
      </c>
      <c r="F527" s="66" t="s">
        <v>5249</v>
      </c>
    </row>
    <row r="528" spans="1:6" x14ac:dyDescent="0.2">
      <c r="A528" s="66">
        <v>161116</v>
      </c>
      <c r="B528" s="66" t="s">
        <v>2205</v>
      </c>
      <c r="C528" s="66" t="s">
        <v>5801</v>
      </c>
    </row>
    <row r="529" spans="1:6" x14ac:dyDescent="0.2">
      <c r="A529" s="66">
        <v>161118</v>
      </c>
      <c r="B529" s="66" t="s">
        <v>924</v>
      </c>
      <c r="C529" s="66" t="s">
        <v>5802</v>
      </c>
      <c r="D529" s="66" t="s">
        <v>5263</v>
      </c>
    </row>
    <row r="530" spans="1:6" x14ac:dyDescent="0.2">
      <c r="A530" s="66">
        <v>161120</v>
      </c>
      <c r="B530" s="66" t="s">
        <v>828</v>
      </c>
      <c r="C530" s="66" t="s">
        <v>5803</v>
      </c>
      <c r="D530" s="66" t="s">
        <v>5263</v>
      </c>
    </row>
    <row r="531" spans="1:6" x14ac:dyDescent="0.2">
      <c r="A531" s="66">
        <v>161122</v>
      </c>
      <c r="B531" s="66" t="s">
        <v>1430</v>
      </c>
      <c r="C531" s="66" t="s">
        <v>5804</v>
      </c>
      <c r="D531" s="66" t="s">
        <v>5263</v>
      </c>
    </row>
    <row r="532" spans="1:6" x14ac:dyDescent="0.2">
      <c r="A532" s="66">
        <v>161124</v>
      </c>
      <c r="B532" s="66" t="s">
        <v>3225</v>
      </c>
      <c r="C532" s="66" t="s">
        <v>5805</v>
      </c>
      <c r="D532" s="66" t="s">
        <v>5263</v>
      </c>
    </row>
    <row r="533" spans="1:6" x14ac:dyDescent="0.2">
      <c r="A533" s="66">
        <v>161126</v>
      </c>
      <c r="B533" s="66" t="s">
        <v>1943</v>
      </c>
      <c r="C533" s="66" t="s">
        <v>5806</v>
      </c>
      <c r="D533" s="66" t="s">
        <v>5263</v>
      </c>
    </row>
    <row r="534" spans="1:6" x14ac:dyDescent="0.2">
      <c r="A534" s="66">
        <v>161128</v>
      </c>
      <c r="B534" s="66" t="s">
        <v>2717</v>
      </c>
      <c r="C534" s="66" t="s">
        <v>5807</v>
      </c>
      <c r="D534" s="66" t="s">
        <v>5263</v>
      </c>
    </row>
    <row r="535" spans="1:6" x14ac:dyDescent="0.2">
      <c r="A535" s="66">
        <v>161202</v>
      </c>
      <c r="B535" s="66" t="s">
        <v>865</v>
      </c>
      <c r="C535" s="66" t="s">
        <v>5808</v>
      </c>
      <c r="F535" s="66" t="s">
        <v>5249</v>
      </c>
    </row>
    <row r="536" spans="1:6" x14ac:dyDescent="0.2">
      <c r="A536" s="66">
        <v>161204</v>
      </c>
      <c r="B536" s="66" t="s">
        <v>334</v>
      </c>
      <c r="C536" s="66" t="s">
        <v>5809</v>
      </c>
      <c r="F536" s="66" t="s">
        <v>5249</v>
      </c>
    </row>
    <row r="537" spans="1:6" x14ac:dyDescent="0.2">
      <c r="A537" s="66">
        <v>161206</v>
      </c>
      <c r="B537" s="66" t="s">
        <v>1005</v>
      </c>
      <c r="C537" s="66" t="s">
        <v>5810</v>
      </c>
      <c r="F537" s="66" t="s">
        <v>5249</v>
      </c>
    </row>
    <row r="538" spans="1:6" x14ac:dyDescent="0.2">
      <c r="A538" s="66">
        <v>161208</v>
      </c>
      <c r="B538" s="66" t="s">
        <v>2801</v>
      </c>
      <c r="C538" s="66" t="s">
        <v>5811</v>
      </c>
      <c r="F538" s="66" t="s">
        <v>5249</v>
      </c>
    </row>
    <row r="539" spans="1:6" x14ac:dyDescent="0.2">
      <c r="A539" s="66">
        <v>161210</v>
      </c>
      <c r="B539" s="66" t="s">
        <v>1518</v>
      </c>
      <c r="C539" s="66" t="s">
        <v>5812</v>
      </c>
      <c r="F539" s="66" t="s">
        <v>5249</v>
      </c>
    </row>
    <row r="540" spans="1:6" x14ac:dyDescent="0.2">
      <c r="A540" s="66">
        <v>161212</v>
      </c>
      <c r="B540" s="66" t="s">
        <v>2293</v>
      </c>
      <c r="C540" s="66" t="s">
        <v>5813</v>
      </c>
    </row>
    <row r="541" spans="1:6" x14ac:dyDescent="0.2">
      <c r="A541" s="66">
        <v>161214</v>
      </c>
      <c r="B541" s="66" t="s">
        <v>3325</v>
      </c>
      <c r="C541" s="66" t="s">
        <v>5814</v>
      </c>
      <c r="F541" s="66" t="s">
        <v>5249</v>
      </c>
    </row>
    <row r="542" spans="1:6" x14ac:dyDescent="0.2">
      <c r="A542" s="66">
        <v>161216</v>
      </c>
      <c r="B542" s="66" t="s">
        <v>2035</v>
      </c>
      <c r="C542" s="66" t="s">
        <v>5815</v>
      </c>
      <c r="F542" s="66" t="s">
        <v>5249</v>
      </c>
    </row>
    <row r="543" spans="1:6" x14ac:dyDescent="0.2">
      <c r="A543" s="66">
        <v>161218</v>
      </c>
      <c r="B543" s="66" t="s">
        <v>911</v>
      </c>
      <c r="C543" s="66" t="s">
        <v>5816</v>
      </c>
      <c r="D543" s="66" t="s">
        <v>5263</v>
      </c>
      <c r="F543" s="66" t="s">
        <v>5249</v>
      </c>
    </row>
    <row r="544" spans="1:6" x14ac:dyDescent="0.2">
      <c r="A544" s="66">
        <v>161220</v>
      </c>
      <c r="B544" s="66" t="s">
        <v>659</v>
      </c>
      <c r="C544" s="66" t="s">
        <v>5817</v>
      </c>
      <c r="D544" s="66" t="s">
        <v>5263</v>
      </c>
      <c r="F544" s="66" t="s">
        <v>5249</v>
      </c>
    </row>
    <row r="545" spans="1:6" x14ac:dyDescent="0.2">
      <c r="A545" s="66">
        <v>161222</v>
      </c>
      <c r="B545" s="66" t="s">
        <v>1262</v>
      </c>
      <c r="C545" s="66" t="s">
        <v>5818</v>
      </c>
      <c r="D545" s="66" t="s">
        <v>5263</v>
      </c>
      <c r="F545" s="66" t="s">
        <v>5249</v>
      </c>
    </row>
    <row r="546" spans="1:6" x14ac:dyDescent="0.2">
      <c r="A546" s="66">
        <v>161224</v>
      </c>
      <c r="B546" s="66" t="s">
        <v>3057</v>
      </c>
      <c r="C546" s="66" t="s">
        <v>5819</v>
      </c>
      <c r="D546" s="66" t="s">
        <v>5263</v>
      </c>
      <c r="F546" s="66" t="s">
        <v>5249</v>
      </c>
    </row>
    <row r="547" spans="1:6" x14ac:dyDescent="0.2">
      <c r="A547" s="66">
        <v>161226</v>
      </c>
      <c r="B547" s="66" t="s">
        <v>1775</v>
      </c>
      <c r="C547" s="66" t="s">
        <v>5820</v>
      </c>
      <c r="D547" s="66" t="s">
        <v>5263</v>
      </c>
    </row>
    <row r="548" spans="1:6" x14ac:dyDescent="0.2">
      <c r="A548" s="66">
        <v>161228</v>
      </c>
      <c r="B548" s="66" t="s">
        <v>2549</v>
      </c>
      <c r="C548" s="66" t="s">
        <v>5821</v>
      </c>
      <c r="D548" s="66" t="s">
        <v>5263</v>
      </c>
    </row>
    <row r="549" spans="1:6" x14ac:dyDescent="0.2">
      <c r="A549" s="66">
        <v>161302</v>
      </c>
      <c r="B549" s="66" t="s">
        <v>869</v>
      </c>
      <c r="C549" s="66" t="s">
        <v>5822</v>
      </c>
      <c r="F549" s="66" t="s">
        <v>5249</v>
      </c>
    </row>
    <row r="550" spans="1:6" x14ac:dyDescent="0.2">
      <c r="A550" s="66">
        <v>161304</v>
      </c>
      <c r="B550" s="66" t="s">
        <v>478</v>
      </c>
      <c r="C550" s="66" t="s">
        <v>5823</v>
      </c>
      <c r="F550" s="66" t="s">
        <v>5249</v>
      </c>
    </row>
    <row r="551" spans="1:6" x14ac:dyDescent="0.2">
      <c r="A551" s="66">
        <v>161306</v>
      </c>
      <c r="B551" s="66" t="s">
        <v>1142</v>
      </c>
      <c r="C551" s="66" t="s">
        <v>5824</v>
      </c>
      <c r="F551" s="66" t="s">
        <v>5249</v>
      </c>
    </row>
    <row r="552" spans="1:6" x14ac:dyDescent="0.2">
      <c r="A552" s="66">
        <v>161308</v>
      </c>
      <c r="B552" s="66" t="s">
        <v>2937</v>
      </c>
      <c r="C552" s="66" t="s">
        <v>5825</v>
      </c>
      <c r="F552" s="66" t="s">
        <v>5249</v>
      </c>
    </row>
    <row r="553" spans="1:6" x14ac:dyDescent="0.2">
      <c r="A553" s="66">
        <v>161310</v>
      </c>
      <c r="B553" s="66" t="s">
        <v>1654</v>
      </c>
      <c r="C553" s="66" t="s">
        <v>5826</v>
      </c>
    </row>
    <row r="554" spans="1:6" x14ac:dyDescent="0.2">
      <c r="A554" s="66">
        <v>161312</v>
      </c>
      <c r="B554" s="66" t="s">
        <v>2429</v>
      </c>
      <c r="C554" s="66" t="s">
        <v>5827</v>
      </c>
    </row>
    <row r="555" spans="1:6" x14ac:dyDescent="0.2">
      <c r="A555" s="66">
        <v>161314</v>
      </c>
      <c r="B555" s="66" t="s">
        <v>3463</v>
      </c>
      <c r="C555" s="66" t="s">
        <v>5828</v>
      </c>
      <c r="F555" s="66" t="s">
        <v>5249</v>
      </c>
    </row>
    <row r="556" spans="1:6" x14ac:dyDescent="0.2">
      <c r="A556" s="66">
        <v>161316</v>
      </c>
      <c r="B556" s="66" t="s">
        <v>2173</v>
      </c>
      <c r="C556" s="66" t="s">
        <v>5829</v>
      </c>
    </row>
    <row r="557" spans="1:6" x14ac:dyDescent="0.2">
      <c r="A557" s="66">
        <v>161318</v>
      </c>
      <c r="B557" s="66" t="s">
        <v>915</v>
      </c>
      <c r="C557" s="66" t="s">
        <v>5830</v>
      </c>
      <c r="D557" s="66" t="s">
        <v>5263</v>
      </c>
      <c r="F557" s="66" t="s">
        <v>5249</v>
      </c>
    </row>
    <row r="558" spans="1:6" x14ac:dyDescent="0.2">
      <c r="A558" s="66">
        <v>161320</v>
      </c>
      <c r="B558" s="66" t="s">
        <v>796</v>
      </c>
      <c r="C558" s="66" t="s">
        <v>5831</v>
      </c>
      <c r="D558" s="66" t="s">
        <v>5263</v>
      </c>
      <c r="F558" s="66" t="s">
        <v>5249</v>
      </c>
    </row>
    <row r="559" spans="1:6" x14ac:dyDescent="0.2">
      <c r="A559" s="66">
        <v>161322</v>
      </c>
      <c r="B559" s="66" t="s">
        <v>1398</v>
      </c>
      <c r="C559" s="66" t="s">
        <v>5832</v>
      </c>
      <c r="D559" s="66" t="s">
        <v>5263</v>
      </c>
      <c r="F559" s="66" t="s">
        <v>5249</v>
      </c>
    </row>
    <row r="560" spans="1:6" x14ac:dyDescent="0.2">
      <c r="A560" s="66">
        <v>161324</v>
      </c>
      <c r="B560" s="66" t="s">
        <v>3193</v>
      </c>
      <c r="C560" s="66" t="s">
        <v>5833</v>
      </c>
      <c r="D560" s="66" t="s">
        <v>5263</v>
      </c>
    </row>
    <row r="561" spans="1:6" x14ac:dyDescent="0.2">
      <c r="A561" s="66">
        <v>161326</v>
      </c>
      <c r="B561" s="66" t="s">
        <v>1911</v>
      </c>
      <c r="C561" s="66" t="s">
        <v>5834</v>
      </c>
      <c r="D561" s="66" t="s">
        <v>5263</v>
      </c>
      <c r="F561" s="66" t="s">
        <v>5249</v>
      </c>
    </row>
    <row r="562" spans="1:6" x14ac:dyDescent="0.2">
      <c r="A562" s="66">
        <v>161328</v>
      </c>
      <c r="B562" s="66" t="s">
        <v>2685</v>
      </c>
      <c r="C562" s="66" t="s">
        <v>5835</v>
      </c>
      <c r="D562" s="66" t="s">
        <v>5263</v>
      </c>
    </row>
    <row r="563" spans="1:6" x14ac:dyDescent="0.2">
      <c r="A563" s="66">
        <v>161402</v>
      </c>
      <c r="B563" s="66" t="s">
        <v>861</v>
      </c>
      <c r="C563" s="66" t="s">
        <v>5836</v>
      </c>
      <c r="F563" s="66" t="s">
        <v>5249</v>
      </c>
    </row>
    <row r="564" spans="1:6" x14ac:dyDescent="0.2">
      <c r="A564" s="66">
        <v>161404</v>
      </c>
      <c r="B564" s="66" t="s">
        <v>261</v>
      </c>
      <c r="C564" s="66" t="s">
        <v>5837</v>
      </c>
      <c r="F564" s="66" t="s">
        <v>5249</v>
      </c>
    </row>
    <row r="565" spans="1:6" x14ac:dyDescent="0.2">
      <c r="A565" s="66">
        <v>161406</v>
      </c>
      <c r="B565" s="66" t="s">
        <v>933</v>
      </c>
      <c r="C565" s="66" t="s">
        <v>5838</v>
      </c>
      <c r="F565" s="66" t="s">
        <v>5249</v>
      </c>
    </row>
    <row r="566" spans="1:6" x14ac:dyDescent="0.2">
      <c r="A566" s="66">
        <v>161408</v>
      </c>
      <c r="B566" s="66" t="s">
        <v>2729</v>
      </c>
      <c r="C566" s="66" t="s">
        <v>5839</v>
      </c>
    </row>
    <row r="567" spans="1:6" x14ac:dyDescent="0.2">
      <c r="A567" s="66">
        <v>161410</v>
      </c>
      <c r="B567" s="66" t="s">
        <v>1446</v>
      </c>
      <c r="C567" s="66" t="s">
        <v>5840</v>
      </c>
    </row>
    <row r="568" spans="1:6" x14ac:dyDescent="0.2">
      <c r="A568" s="66">
        <v>161412</v>
      </c>
      <c r="B568" s="66" t="s">
        <v>2221</v>
      </c>
      <c r="C568" s="66" t="s">
        <v>5841</v>
      </c>
    </row>
    <row r="569" spans="1:6" x14ac:dyDescent="0.2">
      <c r="A569" s="66">
        <v>161414</v>
      </c>
      <c r="B569" s="66" t="s">
        <v>3251</v>
      </c>
      <c r="C569" s="66" t="s">
        <v>5842</v>
      </c>
      <c r="F569" s="66" t="s">
        <v>5249</v>
      </c>
    </row>
    <row r="570" spans="1:6" x14ac:dyDescent="0.2">
      <c r="A570" s="66">
        <v>161416</v>
      </c>
      <c r="B570" s="66" t="s">
        <v>1960</v>
      </c>
      <c r="C570" s="66" t="s">
        <v>5843</v>
      </c>
      <c r="F570" s="66" t="s">
        <v>5249</v>
      </c>
    </row>
    <row r="571" spans="1:6" x14ac:dyDescent="0.2">
      <c r="A571" s="66">
        <v>161418</v>
      </c>
      <c r="B571" s="66" t="s">
        <v>907</v>
      </c>
      <c r="C571" s="66" t="s">
        <v>5844</v>
      </c>
      <c r="D571" s="66" t="s">
        <v>5263</v>
      </c>
      <c r="F571" s="66" t="s">
        <v>5249</v>
      </c>
    </row>
    <row r="572" spans="1:6" x14ac:dyDescent="0.2">
      <c r="A572" s="66">
        <v>161420</v>
      </c>
      <c r="B572" s="66" t="s">
        <v>586</v>
      </c>
      <c r="C572" s="66" t="s">
        <v>5845</v>
      </c>
      <c r="D572" s="66" t="s">
        <v>5263</v>
      </c>
      <c r="F572" s="66" t="s">
        <v>5249</v>
      </c>
    </row>
    <row r="573" spans="1:6" x14ac:dyDescent="0.2">
      <c r="A573" s="66">
        <v>161422</v>
      </c>
      <c r="B573" s="66" t="s">
        <v>1190</v>
      </c>
      <c r="C573" s="66" t="s">
        <v>5846</v>
      </c>
      <c r="D573" s="66" t="s">
        <v>5263</v>
      </c>
    </row>
    <row r="574" spans="1:6" x14ac:dyDescent="0.2">
      <c r="A574" s="66">
        <v>161424</v>
      </c>
      <c r="B574" s="66" t="s">
        <v>2985</v>
      </c>
      <c r="C574" s="66" t="s">
        <v>5847</v>
      </c>
      <c r="D574" s="66" t="s">
        <v>5263</v>
      </c>
    </row>
    <row r="575" spans="1:6" x14ac:dyDescent="0.2">
      <c r="A575" s="66">
        <v>161426</v>
      </c>
      <c r="B575" s="66" t="s">
        <v>1703</v>
      </c>
      <c r="C575" s="66" t="s">
        <v>5848</v>
      </c>
      <c r="D575" s="66" t="s">
        <v>5263</v>
      </c>
    </row>
    <row r="576" spans="1:6" x14ac:dyDescent="0.2">
      <c r="A576" s="66">
        <v>161428</v>
      </c>
      <c r="B576" s="66" t="s">
        <v>2477</v>
      </c>
      <c r="C576" s="66" t="s">
        <v>5849</v>
      </c>
      <c r="D576" s="66" t="s">
        <v>5263</v>
      </c>
    </row>
    <row r="577" spans="1:7" x14ac:dyDescent="0.2">
      <c r="A577" s="66">
        <v>161502</v>
      </c>
      <c r="B577" s="66" t="s">
        <v>874</v>
      </c>
      <c r="C577" s="66" t="s">
        <v>5850</v>
      </c>
      <c r="F577" s="66" t="s">
        <v>5249</v>
      </c>
      <c r="G577" s="66" t="s">
        <v>5340</v>
      </c>
    </row>
    <row r="578" spans="1:7" x14ac:dyDescent="0.2">
      <c r="A578" s="66">
        <v>161504</v>
      </c>
      <c r="B578" s="66" t="s">
        <v>490</v>
      </c>
      <c r="C578" s="66" t="s">
        <v>5851</v>
      </c>
      <c r="F578" s="66" t="s">
        <v>5249</v>
      </c>
      <c r="G578" s="66" t="s">
        <v>5340</v>
      </c>
    </row>
    <row r="579" spans="1:7" x14ac:dyDescent="0.2">
      <c r="A579" s="66">
        <v>161506</v>
      </c>
      <c r="B579" s="66" t="s">
        <v>1154</v>
      </c>
      <c r="C579" s="66" t="s">
        <v>5852</v>
      </c>
      <c r="F579" s="66" t="s">
        <v>5249</v>
      </c>
      <c r="G579" s="66" t="s">
        <v>5340</v>
      </c>
    </row>
    <row r="580" spans="1:7" x14ac:dyDescent="0.2">
      <c r="A580" s="66">
        <v>161508</v>
      </c>
      <c r="B580" s="66" t="s">
        <v>2949</v>
      </c>
      <c r="C580" s="66" t="s">
        <v>5853</v>
      </c>
      <c r="G580" s="66" t="s">
        <v>5340</v>
      </c>
    </row>
    <row r="581" spans="1:7" x14ac:dyDescent="0.2">
      <c r="A581" s="66">
        <v>161510</v>
      </c>
      <c r="B581" s="66" t="s">
        <v>1666</v>
      </c>
      <c r="C581" s="66" t="s">
        <v>5854</v>
      </c>
      <c r="F581" s="66" t="s">
        <v>5249</v>
      </c>
      <c r="G581" s="66" t="s">
        <v>5340</v>
      </c>
    </row>
    <row r="582" spans="1:7" x14ac:dyDescent="0.2">
      <c r="A582" s="66">
        <v>161512</v>
      </c>
      <c r="B582" s="66" t="s">
        <v>2441</v>
      </c>
      <c r="C582" s="66" t="s">
        <v>5855</v>
      </c>
      <c r="G582" s="66" t="s">
        <v>5340</v>
      </c>
    </row>
    <row r="583" spans="1:7" x14ac:dyDescent="0.2">
      <c r="A583" s="66">
        <v>161514</v>
      </c>
      <c r="B583" s="66" t="s">
        <v>3475</v>
      </c>
      <c r="C583" s="66" t="s">
        <v>5856</v>
      </c>
      <c r="F583" s="66" t="s">
        <v>5249</v>
      </c>
      <c r="G583" s="66" t="s">
        <v>5340</v>
      </c>
    </row>
    <row r="584" spans="1:7" x14ac:dyDescent="0.2">
      <c r="A584" s="66">
        <v>161516</v>
      </c>
      <c r="B584" s="66" t="s">
        <v>2185</v>
      </c>
      <c r="C584" s="66" t="s">
        <v>5857</v>
      </c>
      <c r="G584" s="66" t="s">
        <v>5340</v>
      </c>
    </row>
    <row r="585" spans="1:7" x14ac:dyDescent="0.2">
      <c r="A585" s="66">
        <v>161518</v>
      </c>
      <c r="B585" s="66" t="s">
        <v>919</v>
      </c>
      <c r="C585" s="66" t="s">
        <v>5858</v>
      </c>
      <c r="D585" s="66" t="s">
        <v>5263</v>
      </c>
      <c r="F585" s="66" t="s">
        <v>5249</v>
      </c>
      <c r="G585" s="66" t="s">
        <v>5340</v>
      </c>
    </row>
    <row r="586" spans="1:7" x14ac:dyDescent="0.2">
      <c r="A586" s="66">
        <v>161520</v>
      </c>
      <c r="B586" s="66" t="s">
        <v>808</v>
      </c>
      <c r="C586" s="66" t="s">
        <v>5859</v>
      </c>
      <c r="D586" s="66" t="s">
        <v>5263</v>
      </c>
      <c r="F586" s="66" t="s">
        <v>5249</v>
      </c>
      <c r="G586" s="66" t="s">
        <v>5340</v>
      </c>
    </row>
    <row r="587" spans="1:7" x14ac:dyDescent="0.2">
      <c r="A587" s="66">
        <v>161522</v>
      </c>
      <c r="B587" s="66" t="s">
        <v>1410</v>
      </c>
      <c r="C587" s="66" t="s">
        <v>5860</v>
      </c>
      <c r="D587" s="66" t="s">
        <v>5263</v>
      </c>
      <c r="G587" s="66" t="s">
        <v>5340</v>
      </c>
    </row>
    <row r="588" spans="1:7" x14ac:dyDescent="0.2">
      <c r="A588" s="66">
        <v>161524</v>
      </c>
      <c r="B588" s="66" t="s">
        <v>3205</v>
      </c>
      <c r="C588" s="66" t="s">
        <v>5861</v>
      </c>
      <c r="D588" s="66" t="s">
        <v>5263</v>
      </c>
      <c r="G588" s="66" t="s">
        <v>5340</v>
      </c>
    </row>
    <row r="589" spans="1:7" x14ac:dyDescent="0.2">
      <c r="A589" s="66">
        <v>161526</v>
      </c>
      <c r="B589" s="66" t="s">
        <v>1923</v>
      </c>
      <c r="C589" s="66" t="s">
        <v>5862</v>
      </c>
      <c r="D589" s="66" t="s">
        <v>5263</v>
      </c>
      <c r="G589" s="66" t="s">
        <v>5340</v>
      </c>
    </row>
    <row r="590" spans="1:7" x14ac:dyDescent="0.2">
      <c r="A590" s="66">
        <v>161528</v>
      </c>
      <c r="B590" s="66" t="s">
        <v>2697</v>
      </c>
      <c r="C590" s="66" t="s">
        <v>5863</v>
      </c>
      <c r="D590" s="66" t="s">
        <v>5263</v>
      </c>
      <c r="G590" s="66" t="s">
        <v>5340</v>
      </c>
    </row>
    <row r="591" spans="1:7" x14ac:dyDescent="0.2">
      <c r="A591" s="66">
        <v>161602</v>
      </c>
      <c r="B591" s="66" t="s">
        <v>875</v>
      </c>
      <c r="C591" s="66" t="s">
        <v>5864</v>
      </c>
      <c r="F591" s="66" t="s">
        <v>5249</v>
      </c>
    </row>
    <row r="592" spans="1:7" x14ac:dyDescent="0.2">
      <c r="A592" s="66">
        <v>161604</v>
      </c>
      <c r="B592" s="66" t="s">
        <v>491</v>
      </c>
      <c r="C592" s="66" t="s">
        <v>5865</v>
      </c>
      <c r="F592" s="66" t="s">
        <v>5249</v>
      </c>
    </row>
    <row r="593" spans="1:6" x14ac:dyDescent="0.2">
      <c r="A593" s="66">
        <v>161606</v>
      </c>
      <c r="B593" s="66" t="s">
        <v>1155</v>
      </c>
      <c r="C593" s="66" t="s">
        <v>5866</v>
      </c>
      <c r="F593" s="66" t="s">
        <v>5249</v>
      </c>
    </row>
    <row r="594" spans="1:6" x14ac:dyDescent="0.2">
      <c r="A594" s="66">
        <v>161608</v>
      </c>
      <c r="B594" s="66" t="s">
        <v>2950</v>
      </c>
      <c r="C594" s="66" t="s">
        <v>5867</v>
      </c>
      <c r="F594" s="66" t="s">
        <v>5249</v>
      </c>
    </row>
    <row r="595" spans="1:6" x14ac:dyDescent="0.2">
      <c r="A595" s="66">
        <v>161610</v>
      </c>
      <c r="B595" s="66" t="s">
        <v>1667</v>
      </c>
      <c r="C595" s="66" t="s">
        <v>5868</v>
      </c>
      <c r="F595" s="66" t="s">
        <v>5249</v>
      </c>
    </row>
    <row r="596" spans="1:6" x14ac:dyDescent="0.2">
      <c r="A596" s="66">
        <v>161612</v>
      </c>
      <c r="B596" s="66" t="s">
        <v>2442</v>
      </c>
      <c r="C596" s="66" t="s">
        <v>5869</v>
      </c>
    </row>
    <row r="597" spans="1:6" x14ac:dyDescent="0.2">
      <c r="A597" s="66">
        <v>161614</v>
      </c>
      <c r="B597" s="66" t="s">
        <v>3476</v>
      </c>
      <c r="C597" s="66" t="s">
        <v>5870</v>
      </c>
      <c r="F597" s="66" t="s">
        <v>5249</v>
      </c>
    </row>
    <row r="598" spans="1:6" x14ac:dyDescent="0.2">
      <c r="A598" s="66">
        <v>161616</v>
      </c>
      <c r="B598" s="66" t="s">
        <v>2186</v>
      </c>
      <c r="C598" s="66" t="s">
        <v>5871</v>
      </c>
      <c r="F598" s="66" t="s">
        <v>5249</v>
      </c>
    </row>
    <row r="599" spans="1:6" x14ac:dyDescent="0.2">
      <c r="A599" s="66">
        <v>161618</v>
      </c>
      <c r="B599" s="66" t="s">
        <v>920</v>
      </c>
      <c r="C599" s="66" t="s">
        <v>5872</v>
      </c>
      <c r="D599" s="66" t="s">
        <v>5263</v>
      </c>
      <c r="F599" s="66" t="s">
        <v>5249</v>
      </c>
    </row>
    <row r="600" spans="1:6" x14ac:dyDescent="0.2">
      <c r="A600" s="66">
        <v>161620</v>
      </c>
      <c r="B600" s="66" t="s">
        <v>809</v>
      </c>
      <c r="C600" s="66" t="s">
        <v>5873</v>
      </c>
      <c r="D600" s="66" t="s">
        <v>5263</v>
      </c>
      <c r="F600" s="66" t="s">
        <v>5249</v>
      </c>
    </row>
    <row r="601" spans="1:6" x14ac:dyDescent="0.2">
      <c r="A601" s="66">
        <v>161622</v>
      </c>
      <c r="B601" s="66" t="s">
        <v>1411</v>
      </c>
      <c r="C601" s="66" t="s">
        <v>5874</v>
      </c>
      <c r="D601" s="66" t="s">
        <v>5263</v>
      </c>
      <c r="F601" s="66" t="s">
        <v>5249</v>
      </c>
    </row>
    <row r="602" spans="1:6" x14ac:dyDescent="0.2">
      <c r="A602" s="66">
        <v>161624</v>
      </c>
      <c r="B602" s="66" t="s">
        <v>3206</v>
      </c>
      <c r="C602" s="66" t="s">
        <v>5875</v>
      </c>
      <c r="D602" s="66" t="s">
        <v>5263</v>
      </c>
      <c r="F602" s="66" t="s">
        <v>5249</v>
      </c>
    </row>
    <row r="603" spans="1:6" x14ac:dyDescent="0.2">
      <c r="A603" s="66">
        <v>161626</v>
      </c>
      <c r="B603" s="66" t="s">
        <v>1924</v>
      </c>
      <c r="C603" s="66" t="s">
        <v>5876</v>
      </c>
      <c r="D603" s="66" t="s">
        <v>5263</v>
      </c>
    </row>
    <row r="604" spans="1:6" x14ac:dyDescent="0.2">
      <c r="A604" s="66">
        <v>161628</v>
      </c>
      <c r="B604" s="66" t="s">
        <v>2698</v>
      </c>
      <c r="C604" s="66" t="s">
        <v>5877</v>
      </c>
      <c r="D604" s="66" t="s">
        <v>5263</v>
      </c>
    </row>
    <row r="605" spans="1:6" x14ac:dyDescent="0.2">
      <c r="A605" s="66">
        <v>161702</v>
      </c>
      <c r="B605" s="66" t="s">
        <v>883</v>
      </c>
      <c r="C605" s="66" t="s">
        <v>5878</v>
      </c>
    </row>
    <row r="606" spans="1:6" x14ac:dyDescent="0.2">
      <c r="A606" s="66">
        <v>161704</v>
      </c>
      <c r="B606" s="66" t="s">
        <v>523</v>
      </c>
      <c r="C606" s="66" t="s">
        <v>5879</v>
      </c>
    </row>
    <row r="607" spans="1:6" x14ac:dyDescent="0.2">
      <c r="A607" s="66">
        <v>161706</v>
      </c>
      <c r="B607" s="66" t="s">
        <v>1179</v>
      </c>
      <c r="C607" s="66" t="s">
        <v>5880</v>
      </c>
    </row>
    <row r="608" spans="1:6" x14ac:dyDescent="0.2">
      <c r="A608" s="66">
        <v>161708</v>
      </c>
      <c r="B608" s="66" t="s">
        <v>2974</v>
      </c>
      <c r="C608" s="66" t="s">
        <v>5881</v>
      </c>
    </row>
    <row r="609" spans="1:6" x14ac:dyDescent="0.2">
      <c r="A609" s="66">
        <v>161710</v>
      </c>
      <c r="B609" s="66" t="s">
        <v>1692</v>
      </c>
      <c r="C609" s="66" t="s">
        <v>5882</v>
      </c>
    </row>
    <row r="610" spans="1:6" x14ac:dyDescent="0.2">
      <c r="A610" s="66">
        <v>161712</v>
      </c>
      <c r="B610" s="66" t="s">
        <v>2466</v>
      </c>
      <c r="C610" s="66" t="s">
        <v>5883</v>
      </c>
    </row>
    <row r="611" spans="1:6" x14ac:dyDescent="0.2">
      <c r="A611" s="66">
        <v>161714</v>
      </c>
      <c r="B611" s="66" t="s">
        <v>3500</v>
      </c>
      <c r="C611" s="66" t="s">
        <v>5884</v>
      </c>
    </row>
    <row r="612" spans="1:6" x14ac:dyDescent="0.2">
      <c r="A612" s="66">
        <v>161716</v>
      </c>
      <c r="B612" s="66" t="s">
        <v>2210</v>
      </c>
      <c r="C612" s="66" t="s">
        <v>5885</v>
      </c>
    </row>
    <row r="613" spans="1:6" x14ac:dyDescent="0.2">
      <c r="A613" s="66">
        <v>161718</v>
      </c>
      <c r="B613" s="66" t="s">
        <v>926</v>
      </c>
      <c r="C613" s="66" t="s">
        <v>5886</v>
      </c>
      <c r="D613" s="66" t="s">
        <v>5263</v>
      </c>
    </row>
    <row r="614" spans="1:6" x14ac:dyDescent="0.2">
      <c r="A614" s="66">
        <v>161720</v>
      </c>
      <c r="B614" s="66" t="s">
        <v>833</v>
      </c>
      <c r="C614" s="66" t="s">
        <v>5887</v>
      </c>
      <c r="D614" s="66" t="s">
        <v>5263</v>
      </c>
    </row>
    <row r="615" spans="1:6" x14ac:dyDescent="0.2">
      <c r="A615" s="66">
        <v>161722</v>
      </c>
      <c r="B615" s="66" t="s">
        <v>1435</v>
      </c>
      <c r="C615" s="66" t="s">
        <v>5888</v>
      </c>
      <c r="D615" s="66" t="s">
        <v>5263</v>
      </c>
    </row>
    <row r="616" spans="1:6" x14ac:dyDescent="0.2">
      <c r="A616" s="66">
        <v>161724</v>
      </c>
      <c r="B616" s="66" t="s">
        <v>3230</v>
      </c>
      <c r="C616" s="66" t="s">
        <v>5889</v>
      </c>
      <c r="D616" s="66" t="s">
        <v>5263</v>
      </c>
    </row>
    <row r="617" spans="1:6" x14ac:dyDescent="0.2">
      <c r="A617" s="66">
        <v>161726</v>
      </c>
      <c r="B617" s="66" t="s">
        <v>1949</v>
      </c>
      <c r="C617" s="66" t="s">
        <v>5890</v>
      </c>
      <c r="D617" s="66" t="s">
        <v>5263</v>
      </c>
    </row>
    <row r="618" spans="1:6" x14ac:dyDescent="0.2">
      <c r="A618" s="66">
        <v>161728</v>
      </c>
      <c r="B618" s="66" t="s">
        <v>2722</v>
      </c>
      <c r="C618" s="66" t="s">
        <v>5891</v>
      </c>
      <c r="D618" s="66" t="s">
        <v>5263</v>
      </c>
    </row>
    <row r="619" spans="1:6" x14ac:dyDescent="0.2">
      <c r="A619" s="66">
        <v>161802</v>
      </c>
      <c r="B619" s="66" t="s">
        <v>866</v>
      </c>
      <c r="C619" s="66" t="s">
        <v>5892</v>
      </c>
    </row>
    <row r="620" spans="1:6" x14ac:dyDescent="0.2">
      <c r="A620" s="66">
        <v>161804</v>
      </c>
      <c r="B620" s="66" t="s">
        <v>339</v>
      </c>
      <c r="C620" s="66" t="s">
        <v>5893</v>
      </c>
    </row>
    <row r="621" spans="1:6" x14ac:dyDescent="0.2">
      <c r="A621" s="66">
        <v>161806</v>
      </c>
      <c r="B621" s="66" t="s">
        <v>1010</v>
      </c>
      <c r="C621" s="66" t="s">
        <v>5894</v>
      </c>
      <c r="F621" s="66" t="s">
        <v>5249</v>
      </c>
    </row>
    <row r="622" spans="1:6" x14ac:dyDescent="0.2">
      <c r="A622" s="66">
        <v>161808</v>
      </c>
      <c r="B622" s="66" t="s">
        <v>2806</v>
      </c>
      <c r="C622" s="66" t="s">
        <v>5895</v>
      </c>
    </row>
    <row r="623" spans="1:6" x14ac:dyDescent="0.2">
      <c r="A623" s="66">
        <v>161810</v>
      </c>
      <c r="B623" s="66" t="s">
        <v>1523</v>
      </c>
      <c r="C623" s="66" t="s">
        <v>5896</v>
      </c>
    </row>
    <row r="624" spans="1:6" x14ac:dyDescent="0.2">
      <c r="A624" s="66">
        <v>161812</v>
      </c>
      <c r="B624" s="66" t="s">
        <v>2298</v>
      </c>
      <c r="C624" s="66" t="s">
        <v>5897</v>
      </c>
    </row>
    <row r="625" spans="1:6" x14ac:dyDescent="0.2">
      <c r="A625" s="66">
        <v>161814</v>
      </c>
      <c r="B625" s="66" t="s">
        <v>3330</v>
      </c>
      <c r="C625" s="66" t="s">
        <v>5898</v>
      </c>
    </row>
    <row r="626" spans="1:6" x14ac:dyDescent="0.2">
      <c r="A626" s="66">
        <v>161816</v>
      </c>
      <c r="B626" s="66" t="s">
        <v>2040</v>
      </c>
      <c r="C626" s="66" t="s">
        <v>5899</v>
      </c>
    </row>
    <row r="627" spans="1:6" x14ac:dyDescent="0.2">
      <c r="A627" s="66">
        <v>161818</v>
      </c>
      <c r="B627" s="66" t="s">
        <v>912</v>
      </c>
      <c r="C627" s="66" t="s">
        <v>5900</v>
      </c>
      <c r="D627" s="66" t="s">
        <v>5263</v>
      </c>
    </row>
    <row r="628" spans="1:6" x14ac:dyDescent="0.2">
      <c r="A628" s="66">
        <v>161820</v>
      </c>
      <c r="B628" s="66" t="s">
        <v>664</v>
      </c>
      <c r="C628" s="66" t="s">
        <v>5901</v>
      </c>
      <c r="D628" s="66" t="s">
        <v>5263</v>
      </c>
    </row>
    <row r="629" spans="1:6" x14ac:dyDescent="0.2">
      <c r="A629" s="66">
        <v>161822</v>
      </c>
      <c r="B629" s="66" t="s">
        <v>1267</v>
      </c>
      <c r="C629" s="66" t="s">
        <v>5902</v>
      </c>
      <c r="D629" s="66" t="s">
        <v>5263</v>
      </c>
    </row>
    <row r="630" spans="1:6" x14ac:dyDescent="0.2">
      <c r="A630" s="66">
        <v>161824</v>
      </c>
      <c r="B630" s="66" t="s">
        <v>3062</v>
      </c>
      <c r="C630" s="66" t="s">
        <v>5903</v>
      </c>
      <c r="D630" s="66" t="s">
        <v>5263</v>
      </c>
    </row>
    <row r="631" spans="1:6" x14ac:dyDescent="0.2">
      <c r="A631" s="66">
        <v>161826</v>
      </c>
      <c r="B631" s="66" t="s">
        <v>1780</v>
      </c>
      <c r="C631" s="66" t="s">
        <v>5904</v>
      </c>
      <c r="D631" s="66" t="s">
        <v>5263</v>
      </c>
      <c r="F631" s="66" t="s">
        <v>5249</v>
      </c>
    </row>
    <row r="632" spans="1:6" x14ac:dyDescent="0.2">
      <c r="A632" s="66">
        <v>161828</v>
      </c>
      <c r="B632" s="66" t="s">
        <v>2554</v>
      </c>
      <c r="C632" s="66" t="s">
        <v>5905</v>
      </c>
      <c r="D632" s="66" t="s">
        <v>5263</v>
      </c>
    </row>
    <row r="633" spans="1:6" x14ac:dyDescent="0.2">
      <c r="A633" s="66">
        <v>161902</v>
      </c>
      <c r="B633" s="66" t="s">
        <v>871</v>
      </c>
      <c r="C633" s="66" t="s">
        <v>5906</v>
      </c>
    </row>
    <row r="634" spans="1:6" x14ac:dyDescent="0.2">
      <c r="A634" s="66">
        <v>161904</v>
      </c>
      <c r="B634" s="66" t="s">
        <v>483</v>
      </c>
      <c r="C634" s="66" t="s">
        <v>5907</v>
      </c>
    </row>
    <row r="635" spans="1:6" x14ac:dyDescent="0.2">
      <c r="A635" s="66">
        <v>161906</v>
      </c>
      <c r="B635" s="66" t="s">
        <v>1147</v>
      </c>
      <c r="C635" s="66" t="s">
        <v>5908</v>
      </c>
    </row>
    <row r="636" spans="1:6" x14ac:dyDescent="0.2">
      <c r="A636" s="66">
        <v>161908</v>
      </c>
      <c r="B636" s="66" t="s">
        <v>2942</v>
      </c>
      <c r="C636" s="66" t="s">
        <v>5909</v>
      </c>
    </row>
    <row r="637" spans="1:6" x14ac:dyDescent="0.2">
      <c r="A637" s="66">
        <v>161910</v>
      </c>
      <c r="B637" s="66" t="s">
        <v>1659</v>
      </c>
      <c r="C637" s="66" t="s">
        <v>5910</v>
      </c>
    </row>
    <row r="638" spans="1:6" x14ac:dyDescent="0.2">
      <c r="A638" s="66">
        <v>161912</v>
      </c>
      <c r="B638" s="66" t="s">
        <v>2434</v>
      </c>
      <c r="C638" s="66" t="s">
        <v>5911</v>
      </c>
    </row>
    <row r="639" spans="1:6" x14ac:dyDescent="0.2">
      <c r="A639" s="66">
        <v>161914</v>
      </c>
      <c r="B639" s="66" t="s">
        <v>3468</v>
      </c>
      <c r="C639" s="66" t="s">
        <v>5912</v>
      </c>
    </row>
    <row r="640" spans="1:6" x14ac:dyDescent="0.2">
      <c r="A640" s="66">
        <v>161916</v>
      </c>
      <c r="B640" s="66" t="s">
        <v>2178</v>
      </c>
      <c r="C640" s="66" t="s">
        <v>5913</v>
      </c>
    </row>
    <row r="641" spans="1:6" x14ac:dyDescent="0.2">
      <c r="A641" s="66">
        <v>161918</v>
      </c>
      <c r="B641" s="66" t="s">
        <v>916</v>
      </c>
      <c r="C641" s="66" t="s">
        <v>5914</v>
      </c>
      <c r="D641" s="66" t="s">
        <v>5263</v>
      </c>
    </row>
    <row r="642" spans="1:6" x14ac:dyDescent="0.2">
      <c r="A642" s="66">
        <v>161920</v>
      </c>
      <c r="B642" s="66" t="s">
        <v>801</v>
      </c>
      <c r="C642" s="66" t="s">
        <v>5915</v>
      </c>
      <c r="D642" s="66" t="s">
        <v>5263</v>
      </c>
    </row>
    <row r="643" spans="1:6" x14ac:dyDescent="0.2">
      <c r="A643" s="66">
        <v>161922</v>
      </c>
      <c r="B643" s="66" t="s">
        <v>1403</v>
      </c>
      <c r="C643" s="66" t="s">
        <v>5916</v>
      </c>
      <c r="D643" s="66" t="s">
        <v>5263</v>
      </c>
    </row>
    <row r="644" spans="1:6" x14ac:dyDescent="0.2">
      <c r="A644" s="66">
        <v>161924</v>
      </c>
      <c r="B644" s="66" t="s">
        <v>3198</v>
      </c>
      <c r="C644" s="66" t="s">
        <v>5917</v>
      </c>
      <c r="D644" s="66" t="s">
        <v>5263</v>
      </c>
    </row>
    <row r="645" spans="1:6" x14ac:dyDescent="0.2">
      <c r="A645" s="66">
        <v>161926</v>
      </c>
      <c r="B645" s="66" t="s">
        <v>1916</v>
      </c>
      <c r="C645" s="66" t="s">
        <v>5918</v>
      </c>
      <c r="D645" s="66" t="s">
        <v>5263</v>
      </c>
    </row>
    <row r="646" spans="1:6" x14ac:dyDescent="0.2">
      <c r="A646" s="66">
        <v>161928</v>
      </c>
      <c r="B646" s="66" t="s">
        <v>2690</v>
      </c>
      <c r="C646" s="66" t="s">
        <v>5919</v>
      </c>
      <c r="D646" s="66" t="s">
        <v>5263</v>
      </c>
    </row>
    <row r="647" spans="1:6" x14ac:dyDescent="0.2">
      <c r="A647" s="66">
        <v>162002</v>
      </c>
      <c r="B647" s="66" t="s">
        <v>862</v>
      </c>
      <c r="C647" s="66" t="s">
        <v>5920</v>
      </c>
    </row>
    <row r="648" spans="1:6" x14ac:dyDescent="0.2">
      <c r="A648" s="66">
        <v>162004</v>
      </c>
      <c r="B648" s="66" t="s">
        <v>266</v>
      </c>
      <c r="C648" s="66" t="s">
        <v>5921</v>
      </c>
    </row>
    <row r="649" spans="1:6" x14ac:dyDescent="0.2">
      <c r="A649" s="66">
        <v>162006</v>
      </c>
      <c r="B649" s="66" t="s">
        <v>938</v>
      </c>
      <c r="C649" s="66" t="s">
        <v>5922</v>
      </c>
    </row>
    <row r="650" spans="1:6" x14ac:dyDescent="0.2">
      <c r="A650" s="66">
        <v>162008</v>
      </c>
      <c r="B650" s="66" t="s">
        <v>2734</v>
      </c>
      <c r="C650" s="66" t="s">
        <v>5923</v>
      </c>
      <c r="F650" s="66" t="s">
        <v>5249</v>
      </c>
    </row>
    <row r="651" spans="1:6" x14ac:dyDescent="0.2">
      <c r="A651" s="66">
        <v>162010</v>
      </c>
      <c r="B651" s="66" t="s">
        <v>1451</v>
      </c>
      <c r="C651" s="66" t="s">
        <v>5924</v>
      </c>
    </row>
    <row r="652" spans="1:6" x14ac:dyDescent="0.2">
      <c r="A652" s="66">
        <v>162012</v>
      </c>
      <c r="B652" s="66" t="s">
        <v>2226</v>
      </c>
      <c r="C652" s="66" t="s">
        <v>5925</v>
      </c>
    </row>
    <row r="653" spans="1:6" x14ac:dyDescent="0.2">
      <c r="A653" s="66">
        <v>162014</v>
      </c>
      <c r="B653" s="66" t="s">
        <v>3256</v>
      </c>
      <c r="C653" s="66" t="s">
        <v>5926</v>
      </c>
    </row>
    <row r="654" spans="1:6" x14ac:dyDescent="0.2">
      <c r="A654" s="66">
        <v>162016</v>
      </c>
      <c r="B654" s="66" t="s">
        <v>1965</v>
      </c>
      <c r="C654" s="66" t="s">
        <v>5927</v>
      </c>
    </row>
    <row r="655" spans="1:6" x14ac:dyDescent="0.2">
      <c r="A655" s="66">
        <v>162018</v>
      </c>
      <c r="B655" s="66" t="s">
        <v>908</v>
      </c>
      <c r="C655" s="66" t="s">
        <v>5928</v>
      </c>
      <c r="D655" s="66" t="s">
        <v>5263</v>
      </c>
    </row>
    <row r="656" spans="1:6" x14ac:dyDescent="0.2">
      <c r="A656" s="66">
        <v>162020</v>
      </c>
      <c r="B656" s="66" t="s">
        <v>591</v>
      </c>
      <c r="C656" s="66" t="s">
        <v>5929</v>
      </c>
      <c r="D656" s="66" t="s">
        <v>5263</v>
      </c>
      <c r="F656" s="66" t="s">
        <v>5249</v>
      </c>
    </row>
    <row r="657" spans="1:7" x14ac:dyDescent="0.2">
      <c r="A657" s="66">
        <v>162022</v>
      </c>
      <c r="B657" s="66" t="s">
        <v>1195</v>
      </c>
      <c r="C657" s="66" t="s">
        <v>5930</v>
      </c>
      <c r="D657" s="66" t="s">
        <v>5263</v>
      </c>
    </row>
    <row r="658" spans="1:7" x14ac:dyDescent="0.2">
      <c r="A658" s="66">
        <v>162024</v>
      </c>
      <c r="B658" s="66" t="s">
        <v>2990</v>
      </c>
      <c r="C658" s="66" t="s">
        <v>5931</v>
      </c>
      <c r="D658" s="66" t="s">
        <v>5263</v>
      </c>
    </row>
    <row r="659" spans="1:7" x14ac:dyDescent="0.2">
      <c r="A659" s="66">
        <v>162026</v>
      </c>
      <c r="B659" s="66" t="s">
        <v>1708</v>
      </c>
      <c r="C659" s="66" t="s">
        <v>5932</v>
      </c>
      <c r="D659" s="66" t="s">
        <v>5263</v>
      </c>
    </row>
    <row r="660" spans="1:7" x14ac:dyDescent="0.2">
      <c r="A660" s="66">
        <v>162028</v>
      </c>
      <c r="B660" s="66" t="s">
        <v>2482</v>
      </c>
      <c r="C660" s="66" t="s">
        <v>5933</v>
      </c>
      <c r="D660" s="66" t="s">
        <v>5263</v>
      </c>
    </row>
    <row r="661" spans="1:7" x14ac:dyDescent="0.2">
      <c r="A661" s="66">
        <v>162102</v>
      </c>
      <c r="B661" s="66" t="s">
        <v>878</v>
      </c>
      <c r="C661" s="66" t="s">
        <v>5934</v>
      </c>
      <c r="G661" s="66" t="s">
        <v>5340</v>
      </c>
    </row>
    <row r="662" spans="1:7" x14ac:dyDescent="0.2">
      <c r="A662" s="66">
        <v>162104</v>
      </c>
      <c r="B662" s="66" t="s">
        <v>501</v>
      </c>
      <c r="C662" s="66" t="s">
        <v>5935</v>
      </c>
      <c r="G662" s="66" t="s">
        <v>5340</v>
      </c>
    </row>
    <row r="663" spans="1:7" x14ac:dyDescent="0.2">
      <c r="A663" s="66">
        <v>162106</v>
      </c>
      <c r="B663" s="66" t="s">
        <v>1161</v>
      </c>
      <c r="C663" s="66" t="s">
        <v>5936</v>
      </c>
      <c r="G663" s="66" t="s">
        <v>5340</v>
      </c>
    </row>
    <row r="664" spans="1:7" x14ac:dyDescent="0.2">
      <c r="A664" s="66">
        <v>162108</v>
      </c>
      <c r="B664" s="66" t="s">
        <v>2956</v>
      </c>
      <c r="C664" s="66" t="s">
        <v>5937</v>
      </c>
      <c r="G664" s="66" t="s">
        <v>5340</v>
      </c>
    </row>
    <row r="665" spans="1:7" x14ac:dyDescent="0.2">
      <c r="A665" s="66">
        <v>162110</v>
      </c>
      <c r="B665" s="66" t="s">
        <v>1673</v>
      </c>
      <c r="C665" s="66" t="s">
        <v>5938</v>
      </c>
      <c r="G665" s="66" t="s">
        <v>5340</v>
      </c>
    </row>
    <row r="666" spans="1:7" x14ac:dyDescent="0.2">
      <c r="A666" s="66">
        <v>162112</v>
      </c>
      <c r="B666" s="66" t="s">
        <v>2448</v>
      </c>
      <c r="C666" s="66" t="s">
        <v>5939</v>
      </c>
      <c r="G666" s="66" t="s">
        <v>5340</v>
      </c>
    </row>
    <row r="667" spans="1:7" x14ac:dyDescent="0.2">
      <c r="A667" s="66">
        <v>162114</v>
      </c>
      <c r="B667" s="66" t="s">
        <v>3482</v>
      </c>
      <c r="C667" s="66" t="s">
        <v>5940</v>
      </c>
      <c r="G667" s="66" t="s">
        <v>5340</v>
      </c>
    </row>
    <row r="668" spans="1:7" x14ac:dyDescent="0.2">
      <c r="A668" s="66">
        <v>162116</v>
      </c>
      <c r="B668" s="66" t="s">
        <v>2192</v>
      </c>
      <c r="C668" s="66" t="s">
        <v>5941</v>
      </c>
      <c r="G668" s="66" t="s">
        <v>5340</v>
      </c>
    </row>
    <row r="669" spans="1:7" x14ac:dyDescent="0.2">
      <c r="A669" s="66">
        <v>162118</v>
      </c>
      <c r="B669" s="66" t="s">
        <v>921</v>
      </c>
      <c r="C669" s="66" t="s">
        <v>5942</v>
      </c>
      <c r="D669" s="66" t="s">
        <v>5263</v>
      </c>
      <c r="F669" s="66" t="s">
        <v>5249</v>
      </c>
      <c r="G669" s="66" t="s">
        <v>5340</v>
      </c>
    </row>
    <row r="670" spans="1:7" x14ac:dyDescent="0.2">
      <c r="A670" s="66">
        <v>162120</v>
      </c>
      <c r="B670" s="66" t="s">
        <v>815</v>
      </c>
      <c r="C670" s="66" t="s">
        <v>5943</v>
      </c>
      <c r="D670" s="66" t="s">
        <v>5263</v>
      </c>
      <c r="G670" s="66" t="s">
        <v>5340</v>
      </c>
    </row>
    <row r="671" spans="1:7" x14ac:dyDescent="0.2">
      <c r="A671" s="66">
        <v>162122</v>
      </c>
      <c r="B671" s="66" t="s">
        <v>1417</v>
      </c>
      <c r="C671" s="66" t="s">
        <v>5944</v>
      </c>
      <c r="D671" s="66" t="s">
        <v>5263</v>
      </c>
      <c r="G671" s="66" t="s">
        <v>5340</v>
      </c>
    </row>
    <row r="672" spans="1:7" x14ac:dyDescent="0.2">
      <c r="A672" s="66">
        <v>162124</v>
      </c>
      <c r="B672" s="66" t="s">
        <v>3212</v>
      </c>
      <c r="C672" s="66" t="s">
        <v>5945</v>
      </c>
      <c r="D672" s="66" t="s">
        <v>5263</v>
      </c>
      <c r="G672" s="66" t="s">
        <v>5340</v>
      </c>
    </row>
    <row r="673" spans="1:7" x14ac:dyDescent="0.2">
      <c r="A673" s="66">
        <v>162126</v>
      </c>
      <c r="B673" s="66" t="s">
        <v>1930</v>
      </c>
      <c r="C673" s="66" t="s">
        <v>5946</v>
      </c>
      <c r="D673" s="66" t="s">
        <v>5263</v>
      </c>
      <c r="G673" s="66" t="s">
        <v>5340</v>
      </c>
    </row>
    <row r="674" spans="1:7" x14ac:dyDescent="0.2">
      <c r="A674" s="66">
        <v>162128</v>
      </c>
      <c r="B674" s="66" t="s">
        <v>2704</v>
      </c>
      <c r="C674" s="66" t="s">
        <v>5947</v>
      </c>
      <c r="D674" s="66" t="s">
        <v>5263</v>
      </c>
      <c r="G674" s="66" t="s">
        <v>5340</v>
      </c>
    </row>
    <row r="675" spans="1:7" x14ac:dyDescent="0.2">
      <c r="A675" s="66">
        <v>162202</v>
      </c>
      <c r="B675" s="66" t="s">
        <v>69</v>
      </c>
      <c r="C675" s="66" t="s">
        <v>5948</v>
      </c>
      <c r="F675" s="66" t="s">
        <v>5249</v>
      </c>
    </row>
    <row r="676" spans="1:7" x14ac:dyDescent="0.2">
      <c r="A676" s="66">
        <v>162204</v>
      </c>
      <c r="B676" s="66" t="s">
        <v>292</v>
      </c>
      <c r="C676" s="66" t="s">
        <v>5949</v>
      </c>
      <c r="F676" s="66" t="s">
        <v>5249</v>
      </c>
    </row>
    <row r="677" spans="1:7" x14ac:dyDescent="0.2">
      <c r="A677" s="66">
        <v>162206</v>
      </c>
      <c r="B677" s="66" t="s">
        <v>964</v>
      </c>
      <c r="C677" s="66" t="s">
        <v>5950</v>
      </c>
      <c r="F677" s="66" t="s">
        <v>5249</v>
      </c>
    </row>
    <row r="678" spans="1:7" x14ac:dyDescent="0.2">
      <c r="A678" s="66">
        <v>162208</v>
      </c>
      <c r="B678" s="66" t="s">
        <v>2760</v>
      </c>
      <c r="C678" s="66" t="s">
        <v>5951</v>
      </c>
      <c r="F678" s="66" t="s">
        <v>5249</v>
      </c>
    </row>
    <row r="679" spans="1:7" x14ac:dyDescent="0.2">
      <c r="A679" s="66">
        <v>162210</v>
      </c>
      <c r="B679" s="66" t="s">
        <v>1477</v>
      </c>
      <c r="C679" s="66" t="s">
        <v>5952</v>
      </c>
    </row>
    <row r="680" spans="1:7" x14ac:dyDescent="0.2">
      <c r="A680" s="66">
        <v>162212</v>
      </c>
      <c r="B680" s="66" t="s">
        <v>2252</v>
      </c>
      <c r="C680" s="66" t="s">
        <v>5953</v>
      </c>
    </row>
    <row r="681" spans="1:7" x14ac:dyDescent="0.2">
      <c r="A681" s="66">
        <v>162214</v>
      </c>
      <c r="B681" s="66" t="s">
        <v>3284</v>
      </c>
      <c r="C681" s="66" t="s">
        <v>5954</v>
      </c>
      <c r="F681" s="66" t="s">
        <v>5249</v>
      </c>
    </row>
    <row r="682" spans="1:7" x14ac:dyDescent="0.2">
      <c r="A682" s="66">
        <v>162216</v>
      </c>
      <c r="B682" s="66" t="s">
        <v>1993</v>
      </c>
      <c r="C682" s="66" t="s">
        <v>5955</v>
      </c>
    </row>
    <row r="683" spans="1:7" x14ac:dyDescent="0.2">
      <c r="A683" s="66">
        <v>162218</v>
      </c>
      <c r="B683" s="66" t="s">
        <v>157</v>
      </c>
      <c r="C683" s="66" t="s">
        <v>5956</v>
      </c>
      <c r="D683" s="66" t="s">
        <v>5263</v>
      </c>
      <c r="F683" s="66" t="s">
        <v>5249</v>
      </c>
    </row>
    <row r="684" spans="1:7" x14ac:dyDescent="0.2">
      <c r="A684" s="66">
        <v>162220</v>
      </c>
      <c r="B684" s="66" t="s">
        <v>617</v>
      </c>
      <c r="C684" s="66" t="s">
        <v>5957</v>
      </c>
      <c r="D684" s="66" t="s">
        <v>5263</v>
      </c>
    </row>
    <row r="685" spans="1:7" x14ac:dyDescent="0.2">
      <c r="A685" s="66">
        <v>162222</v>
      </c>
      <c r="B685" s="66" t="s">
        <v>1221</v>
      </c>
      <c r="C685" s="66" t="s">
        <v>5958</v>
      </c>
      <c r="D685" s="66" t="s">
        <v>5263</v>
      </c>
    </row>
    <row r="686" spans="1:7" x14ac:dyDescent="0.2">
      <c r="A686" s="66">
        <v>162224</v>
      </c>
      <c r="B686" s="66" t="s">
        <v>3016</v>
      </c>
      <c r="C686" s="66" t="s">
        <v>5959</v>
      </c>
      <c r="D686" s="66" t="s">
        <v>5263</v>
      </c>
    </row>
    <row r="687" spans="1:7" x14ac:dyDescent="0.2">
      <c r="A687" s="66">
        <v>162226</v>
      </c>
      <c r="B687" s="66" t="s">
        <v>1734</v>
      </c>
      <c r="C687" s="66" t="s">
        <v>5960</v>
      </c>
      <c r="D687" s="66" t="s">
        <v>5263</v>
      </c>
    </row>
    <row r="688" spans="1:7" x14ac:dyDescent="0.2">
      <c r="A688" s="66">
        <v>162228</v>
      </c>
      <c r="B688" s="66" t="s">
        <v>2508</v>
      </c>
      <c r="C688" s="66" t="s">
        <v>5961</v>
      </c>
      <c r="D688" s="66" t="s">
        <v>5263</v>
      </c>
    </row>
    <row r="689" spans="1:6" x14ac:dyDescent="0.2">
      <c r="A689" s="66">
        <v>162302</v>
      </c>
      <c r="B689" s="66" t="s">
        <v>75</v>
      </c>
      <c r="C689" s="66" t="s">
        <v>5962</v>
      </c>
    </row>
    <row r="690" spans="1:6" x14ac:dyDescent="0.2">
      <c r="A690" s="66">
        <v>162304</v>
      </c>
      <c r="B690" s="66" t="s">
        <v>313</v>
      </c>
      <c r="C690" s="66" t="s">
        <v>5963</v>
      </c>
      <c r="F690" s="66" t="s">
        <v>5249</v>
      </c>
    </row>
    <row r="691" spans="1:6" x14ac:dyDescent="0.2">
      <c r="A691" s="66">
        <v>162306</v>
      </c>
      <c r="B691" s="66" t="s">
        <v>984</v>
      </c>
      <c r="C691" s="66" t="s">
        <v>5964</v>
      </c>
    </row>
    <row r="692" spans="1:6" x14ac:dyDescent="0.2">
      <c r="A692" s="66">
        <v>162308</v>
      </c>
      <c r="B692" s="66" t="s">
        <v>2780</v>
      </c>
      <c r="C692" s="66" t="s">
        <v>5965</v>
      </c>
    </row>
    <row r="693" spans="1:6" x14ac:dyDescent="0.2">
      <c r="A693" s="66">
        <v>162310</v>
      </c>
      <c r="B693" s="66" t="s">
        <v>1497</v>
      </c>
      <c r="C693" s="66" t="s">
        <v>5966</v>
      </c>
    </row>
    <row r="694" spans="1:6" x14ac:dyDescent="0.2">
      <c r="A694" s="66">
        <v>162312</v>
      </c>
      <c r="B694" s="66" t="s">
        <v>2272</v>
      </c>
      <c r="C694" s="66" t="s">
        <v>5967</v>
      </c>
    </row>
    <row r="695" spans="1:6" x14ac:dyDescent="0.2">
      <c r="A695" s="66">
        <v>162314</v>
      </c>
      <c r="B695" s="66" t="s">
        <v>3304</v>
      </c>
      <c r="C695" s="66" t="s">
        <v>5968</v>
      </c>
      <c r="F695" s="66" t="s">
        <v>5249</v>
      </c>
    </row>
    <row r="696" spans="1:6" x14ac:dyDescent="0.2">
      <c r="A696" s="66">
        <v>162316</v>
      </c>
      <c r="B696" s="66" t="s">
        <v>2014</v>
      </c>
      <c r="C696" s="66" t="s">
        <v>5969</v>
      </c>
    </row>
    <row r="697" spans="1:6" x14ac:dyDescent="0.2">
      <c r="A697" s="66">
        <v>162318</v>
      </c>
      <c r="B697" s="66" t="s">
        <v>163</v>
      </c>
      <c r="C697" s="66" t="s">
        <v>5970</v>
      </c>
      <c r="D697" s="66" t="s">
        <v>5263</v>
      </c>
      <c r="F697" s="66" t="s">
        <v>5249</v>
      </c>
    </row>
    <row r="698" spans="1:6" x14ac:dyDescent="0.2">
      <c r="A698" s="66">
        <v>162320</v>
      </c>
      <c r="B698" s="66" t="s">
        <v>638</v>
      </c>
      <c r="C698" s="66" t="s">
        <v>5971</v>
      </c>
      <c r="D698" s="66" t="s">
        <v>5263</v>
      </c>
    </row>
    <row r="699" spans="1:6" x14ac:dyDescent="0.2">
      <c r="A699" s="66">
        <v>162322</v>
      </c>
      <c r="B699" s="66" t="s">
        <v>1241</v>
      </c>
      <c r="C699" s="66" t="s">
        <v>5972</v>
      </c>
      <c r="D699" s="66" t="s">
        <v>5263</v>
      </c>
    </row>
    <row r="700" spans="1:6" x14ac:dyDescent="0.2">
      <c r="A700" s="66">
        <v>162324</v>
      </c>
      <c r="B700" s="66" t="s">
        <v>3036</v>
      </c>
      <c r="C700" s="66" t="s">
        <v>5973</v>
      </c>
      <c r="D700" s="66" t="s">
        <v>5263</v>
      </c>
    </row>
    <row r="701" spans="1:6" x14ac:dyDescent="0.2">
      <c r="A701" s="66">
        <v>162326</v>
      </c>
      <c r="B701" s="66" t="s">
        <v>1754</v>
      </c>
      <c r="C701" s="66" t="s">
        <v>5974</v>
      </c>
      <c r="D701" s="66" t="s">
        <v>5263</v>
      </c>
    </row>
    <row r="702" spans="1:6" x14ac:dyDescent="0.2">
      <c r="A702" s="66">
        <v>162328</v>
      </c>
      <c r="B702" s="66" t="s">
        <v>2528</v>
      </c>
      <c r="C702" s="66" t="s">
        <v>5975</v>
      </c>
      <c r="D702" s="66" t="s">
        <v>5263</v>
      </c>
    </row>
    <row r="703" spans="1:6" x14ac:dyDescent="0.2">
      <c r="A703" s="66">
        <v>162402</v>
      </c>
      <c r="B703" s="66" t="s">
        <v>4493</v>
      </c>
      <c r="C703" s="66" t="s">
        <v>5976</v>
      </c>
      <c r="F703" s="66" t="s">
        <v>5249</v>
      </c>
    </row>
    <row r="704" spans="1:6" x14ac:dyDescent="0.2">
      <c r="A704" s="66">
        <v>162404</v>
      </c>
      <c r="B704" s="66" t="s">
        <v>4494</v>
      </c>
      <c r="C704" s="66" t="s">
        <v>5977</v>
      </c>
    </row>
    <row r="705" spans="1:4" x14ac:dyDescent="0.2">
      <c r="A705" s="66">
        <v>162406</v>
      </c>
      <c r="B705" s="66" t="s">
        <v>4495</v>
      </c>
      <c r="C705" s="66" t="s">
        <v>5978</v>
      </c>
    </row>
    <row r="706" spans="1:4" x14ac:dyDescent="0.2">
      <c r="A706" s="66">
        <v>162408</v>
      </c>
      <c r="B706" s="66" t="s">
        <v>4496</v>
      </c>
      <c r="C706" s="66" t="s">
        <v>5979</v>
      </c>
    </row>
    <row r="707" spans="1:4" x14ac:dyDescent="0.2">
      <c r="A707" s="66">
        <v>162410</v>
      </c>
      <c r="B707" s="66" t="s">
        <v>4497</v>
      </c>
      <c r="C707" s="66" t="s">
        <v>5980</v>
      </c>
    </row>
    <row r="708" spans="1:4" x14ac:dyDescent="0.2">
      <c r="A708" s="66">
        <v>162412</v>
      </c>
      <c r="B708" s="66" t="s">
        <v>4498</v>
      </c>
      <c r="C708" s="66" t="s">
        <v>5981</v>
      </c>
    </row>
    <row r="709" spans="1:4" x14ac:dyDescent="0.2">
      <c r="A709" s="66">
        <v>162414</v>
      </c>
      <c r="B709" s="66" t="s">
        <v>4499</v>
      </c>
      <c r="C709" s="66" t="s">
        <v>5982</v>
      </c>
    </row>
    <row r="710" spans="1:4" x14ac:dyDescent="0.2">
      <c r="A710" s="66">
        <v>162416</v>
      </c>
      <c r="B710" s="66" t="s">
        <v>4500</v>
      </c>
      <c r="C710" s="66" t="s">
        <v>5983</v>
      </c>
    </row>
    <row r="711" spans="1:4" x14ac:dyDescent="0.2">
      <c r="A711" s="66">
        <v>162418</v>
      </c>
      <c r="B711" s="66" t="s">
        <v>4501</v>
      </c>
      <c r="C711" s="66" t="s">
        <v>5984</v>
      </c>
      <c r="D711" s="66" t="s">
        <v>5263</v>
      </c>
    </row>
    <row r="712" spans="1:4" x14ac:dyDescent="0.2">
      <c r="A712" s="66">
        <v>162420</v>
      </c>
      <c r="B712" s="66" t="s">
        <v>4502</v>
      </c>
      <c r="C712" s="66" t="s">
        <v>5985</v>
      </c>
      <c r="D712" s="66" t="s">
        <v>5263</v>
      </c>
    </row>
    <row r="713" spans="1:4" x14ac:dyDescent="0.2">
      <c r="A713" s="66">
        <v>162422</v>
      </c>
      <c r="B713" s="66" t="s">
        <v>4503</v>
      </c>
      <c r="C713" s="66" t="s">
        <v>5986</v>
      </c>
      <c r="D713" s="66" t="s">
        <v>5263</v>
      </c>
    </row>
    <row r="714" spans="1:4" x14ac:dyDescent="0.2">
      <c r="A714" s="66">
        <v>162424</v>
      </c>
      <c r="B714" s="66" t="s">
        <v>4504</v>
      </c>
      <c r="C714" s="66" t="s">
        <v>5987</v>
      </c>
      <c r="D714" s="66" t="s">
        <v>5263</v>
      </c>
    </row>
    <row r="715" spans="1:4" x14ac:dyDescent="0.2">
      <c r="A715" s="66">
        <v>162426</v>
      </c>
      <c r="B715" s="66" t="s">
        <v>4505</v>
      </c>
      <c r="C715" s="66" t="s">
        <v>5988</v>
      </c>
      <c r="D715" s="66" t="s">
        <v>5263</v>
      </c>
    </row>
    <row r="716" spans="1:4" x14ac:dyDescent="0.2">
      <c r="A716" s="66">
        <v>162428</v>
      </c>
      <c r="B716" s="66" t="s">
        <v>4506</v>
      </c>
      <c r="C716" s="66" t="s">
        <v>5989</v>
      </c>
      <c r="D716" s="66" t="s">
        <v>5263</v>
      </c>
    </row>
    <row r="717" spans="1:4" x14ac:dyDescent="0.2">
      <c r="A717" s="66">
        <v>162502</v>
      </c>
      <c r="B717" s="66" t="s">
        <v>4507</v>
      </c>
      <c r="C717" s="66" t="s">
        <v>5990</v>
      </c>
    </row>
    <row r="718" spans="1:4" x14ac:dyDescent="0.2">
      <c r="A718" s="66">
        <v>162504</v>
      </c>
      <c r="B718" s="66" t="s">
        <v>4508</v>
      </c>
      <c r="C718" s="66" t="s">
        <v>5991</v>
      </c>
    </row>
    <row r="719" spans="1:4" x14ac:dyDescent="0.2">
      <c r="A719" s="66">
        <v>162506</v>
      </c>
      <c r="B719" s="66" t="s">
        <v>4509</v>
      </c>
      <c r="C719" s="66" t="s">
        <v>5992</v>
      </c>
    </row>
    <row r="720" spans="1:4" x14ac:dyDescent="0.2">
      <c r="A720" s="66">
        <v>162508</v>
      </c>
      <c r="B720" s="66" t="s">
        <v>4510</v>
      </c>
      <c r="C720" s="66" t="s">
        <v>5993</v>
      </c>
    </row>
    <row r="721" spans="1:4" x14ac:dyDescent="0.2">
      <c r="A721" s="66">
        <v>162510</v>
      </c>
      <c r="B721" s="66" t="s">
        <v>4511</v>
      </c>
      <c r="C721" s="66" t="s">
        <v>5994</v>
      </c>
    </row>
    <row r="722" spans="1:4" x14ac:dyDescent="0.2">
      <c r="A722" s="66">
        <v>162512</v>
      </c>
      <c r="B722" s="66" t="s">
        <v>4512</v>
      </c>
      <c r="C722" s="66" t="s">
        <v>5995</v>
      </c>
    </row>
    <row r="723" spans="1:4" x14ac:dyDescent="0.2">
      <c r="A723" s="66">
        <v>162514</v>
      </c>
      <c r="B723" s="66" t="s">
        <v>4513</v>
      </c>
      <c r="C723" s="66" t="s">
        <v>5996</v>
      </c>
    </row>
    <row r="724" spans="1:4" x14ac:dyDescent="0.2">
      <c r="A724" s="66">
        <v>162516</v>
      </c>
      <c r="B724" s="66" t="s">
        <v>4514</v>
      </c>
      <c r="C724" s="66" t="s">
        <v>5997</v>
      </c>
    </row>
    <row r="725" spans="1:4" x14ac:dyDescent="0.2">
      <c r="A725" s="66">
        <v>162518</v>
      </c>
      <c r="B725" s="66" t="s">
        <v>4515</v>
      </c>
      <c r="C725" s="66" t="s">
        <v>5998</v>
      </c>
      <c r="D725" s="66" t="s">
        <v>5263</v>
      </c>
    </row>
    <row r="726" spans="1:4" x14ac:dyDescent="0.2">
      <c r="A726" s="66">
        <v>162520</v>
      </c>
      <c r="B726" s="66" t="s">
        <v>4516</v>
      </c>
      <c r="C726" s="66" t="s">
        <v>5999</v>
      </c>
      <c r="D726" s="66" t="s">
        <v>5263</v>
      </c>
    </row>
    <row r="727" spans="1:4" x14ac:dyDescent="0.2">
      <c r="A727" s="66">
        <v>162522</v>
      </c>
      <c r="B727" s="66" t="s">
        <v>4517</v>
      </c>
      <c r="C727" s="66" t="s">
        <v>6000</v>
      </c>
      <c r="D727" s="66" t="s">
        <v>5263</v>
      </c>
    </row>
    <row r="728" spans="1:4" x14ac:dyDescent="0.2">
      <c r="A728" s="66">
        <v>162524</v>
      </c>
      <c r="B728" s="66" t="s">
        <v>4518</v>
      </c>
      <c r="C728" s="66" t="s">
        <v>6001</v>
      </c>
      <c r="D728" s="66" t="s">
        <v>5263</v>
      </c>
    </row>
    <row r="729" spans="1:4" x14ac:dyDescent="0.2">
      <c r="A729" s="66">
        <v>162526</v>
      </c>
      <c r="B729" s="66" t="s">
        <v>4519</v>
      </c>
      <c r="C729" s="66" t="s">
        <v>6002</v>
      </c>
      <c r="D729" s="66" t="s">
        <v>5263</v>
      </c>
    </row>
    <row r="730" spans="1:4" x14ac:dyDescent="0.2">
      <c r="A730" s="66">
        <v>162528</v>
      </c>
      <c r="B730" s="66" t="s">
        <v>4520</v>
      </c>
      <c r="C730" s="66" t="s">
        <v>6003</v>
      </c>
      <c r="D730" s="66" t="s">
        <v>5263</v>
      </c>
    </row>
    <row r="731" spans="1:4" x14ac:dyDescent="0.2">
      <c r="A731" s="66">
        <v>162602</v>
      </c>
      <c r="B731" s="66" t="s">
        <v>70</v>
      </c>
      <c r="C731" s="66" t="s">
        <v>6004</v>
      </c>
    </row>
    <row r="732" spans="1:4" x14ac:dyDescent="0.2">
      <c r="A732" s="66">
        <v>162604</v>
      </c>
      <c r="B732" s="66" t="s">
        <v>293</v>
      </c>
      <c r="C732" s="66" t="s">
        <v>6005</v>
      </c>
    </row>
    <row r="733" spans="1:4" x14ac:dyDescent="0.2">
      <c r="A733" s="66">
        <v>162606</v>
      </c>
      <c r="B733" s="66" t="s">
        <v>965</v>
      </c>
      <c r="C733" s="66" t="s">
        <v>6006</v>
      </c>
    </row>
    <row r="734" spans="1:4" x14ac:dyDescent="0.2">
      <c r="A734" s="66">
        <v>162608</v>
      </c>
      <c r="B734" s="66" t="s">
        <v>2761</v>
      </c>
      <c r="C734" s="66" t="s">
        <v>6007</v>
      </c>
    </row>
    <row r="735" spans="1:4" x14ac:dyDescent="0.2">
      <c r="A735" s="66">
        <v>162610</v>
      </c>
      <c r="B735" s="66" t="s">
        <v>1478</v>
      </c>
      <c r="C735" s="66" t="s">
        <v>6008</v>
      </c>
    </row>
    <row r="736" spans="1:4" x14ac:dyDescent="0.2">
      <c r="A736" s="66">
        <v>162612</v>
      </c>
      <c r="B736" s="66" t="s">
        <v>2253</v>
      </c>
      <c r="C736" s="66" t="s">
        <v>6009</v>
      </c>
    </row>
    <row r="737" spans="1:4" x14ac:dyDescent="0.2">
      <c r="A737" s="66">
        <v>162614</v>
      </c>
      <c r="B737" s="66" t="s">
        <v>3285</v>
      </c>
      <c r="C737" s="66" t="s">
        <v>6010</v>
      </c>
    </row>
    <row r="738" spans="1:4" x14ac:dyDescent="0.2">
      <c r="A738" s="66">
        <v>162616</v>
      </c>
      <c r="B738" s="66" t="s">
        <v>1994</v>
      </c>
      <c r="C738" s="66" t="s">
        <v>6011</v>
      </c>
    </row>
    <row r="739" spans="1:4" x14ac:dyDescent="0.2">
      <c r="A739" s="66">
        <v>162618</v>
      </c>
      <c r="B739" s="66" t="s">
        <v>158</v>
      </c>
      <c r="C739" s="66" t="s">
        <v>6012</v>
      </c>
      <c r="D739" s="66" t="s">
        <v>5263</v>
      </c>
    </row>
    <row r="740" spans="1:4" x14ac:dyDescent="0.2">
      <c r="A740" s="66">
        <v>162620</v>
      </c>
      <c r="B740" s="66" t="s">
        <v>618</v>
      </c>
      <c r="C740" s="66" t="s">
        <v>6013</v>
      </c>
      <c r="D740" s="66" t="s">
        <v>5263</v>
      </c>
    </row>
    <row r="741" spans="1:4" x14ac:dyDescent="0.2">
      <c r="A741" s="66">
        <v>162622</v>
      </c>
      <c r="B741" s="66" t="s">
        <v>1222</v>
      </c>
      <c r="C741" s="66" t="s">
        <v>6014</v>
      </c>
      <c r="D741" s="66" t="s">
        <v>5263</v>
      </c>
    </row>
    <row r="742" spans="1:4" x14ac:dyDescent="0.2">
      <c r="A742" s="66">
        <v>162624</v>
      </c>
      <c r="B742" s="66" t="s">
        <v>3017</v>
      </c>
      <c r="C742" s="66" t="s">
        <v>6015</v>
      </c>
      <c r="D742" s="66" t="s">
        <v>5263</v>
      </c>
    </row>
    <row r="743" spans="1:4" x14ac:dyDescent="0.2">
      <c r="A743" s="66">
        <v>162626</v>
      </c>
      <c r="B743" s="66" t="s">
        <v>1735</v>
      </c>
      <c r="C743" s="66" t="s">
        <v>6016</v>
      </c>
      <c r="D743" s="66" t="s">
        <v>5263</v>
      </c>
    </row>
    <row r="744" spans="1:4" x14ac:dyDescent="0.2">
      <c r="A744" s="66">
        <v>162628</v>
      </c>
      <c r="B744" s="66" t="s">
        <v>2509</v>
      </c>
      <c r="C744" s="66" t="s">
        <v>6017</v>
      </c>
      <c r="D744" s="66" t="s">
        <v>5263</v>
      </c>
    </row>
    <row r="745" spans="1:4" x14ac:dyDescent="0.2">
      <c r="A745" s="66">
        <v>162702</v>
      </c>
      <c r="B745" s="66" t="s">
        <v>76</v>
      </c>
      <c r="C745" s="66" t="s">
        <v>6018</v>
      </c>
    </row>
    <row r="746" spans="1:4" x14ac:dyDescent="0.2">
      <c r="A746" s="66">
        <v>162704</v>
      </c>
      <c r="B746" s="66" t="s">
        <v>314</v>
      </c>
      <c r="C746" s="66" t="s">
        <v>6019</v>
      </c>
    </row>
    <row r="747" spans="1:4" x14ac:dyDescent="0.2">
      <c r="A747" s="66">
        <v>162706</v>
      </c>
      <c r="B747" s="66" t="s">
        <v>985</v>
      </c>
      <c r="C747" s="66" t="s">
        <v>6020</v>
      </c>
    </row>
    <row r="748" spans="1:4" x14ac:dyDescent="0.2">
      <c r="A748" s="66">
        <v>162708</v>
      </c>
      <c r="B748" s="66" t="s">
        <v>2781</v>
      </c>
      <c r="C748" s="66" t="s">
        <v>6021</v>
      </c>
    </row>
    <row r="749" spans="1:4" x14ac:dyDescent="0.2">
      <c r="A749" s="66">
        <v>162710</v>
      </c>
      <c r="B749" s="66" t="s">
        <v>1498</v>
      </c>
      <c r="C749" s="66" t="s">
        <v>6022</v>
      </c>
    </row>
    <row r="750" spans="1:4" x14ac:dyDescent="0.2">
      <c r="A750" s="66">
        <v>162712</v>
      </c>
      <c r="B750" s="66" t="s">
        <v>2273</v>
      </c>
      <c r="C750" s="66" t="s">
        <v>6023</v>
      </c>
    </row>
    <row r="751" spans="1:4" x14ac:dyDescent="0.2">
      <c r="A751" s="66">
        <v>162714</v>
      </c>
      <c r="B751" s="66" t="s">
        <v>3305</v>
      </c>
      <c r="C751" s="66" t="s">
        <v>6024</v>
      </c>
    </row>
    <row r="752" spans="1:4" x14ac:dyDescent="0.2">
      <c r="A752" s="66">
        <v>162716</v>
      </c>
      <c r="B752" s="66" t="s">
        <v>2015</v>
      </c>
      <c r="C752" s="66" t="s">
        <v>6025</v>
      </c>
    </row>
    <row r="753" spans="1:6" x14ac:dyDescent="0.2">
      <c r="A753" s="66">
        <v>162718</v>
      </c>
      <c r="B753" s="66" t="s">
        <v>164</v>
      </c>
      <c r="C753" s="66" t="s">
        <v>6026</v>
      </c>
      <c r="D753" s="66" t="s">
        <v>5263</v>
      </c>
      <c r="F753" s="66" t="s">
        <v>5249</v>
      </c>
    </row>
    <row r="754" spans="1:6" x14ac:dyDescent="0.2">
      <c r="A754" s="66">
        <v>162720</v>
      </c>
      <c r="B754" s="66" t="s">
        <v>639</v>
      </c>
      <c r="C754" s="66" t="s">
        <v>6027</v>
      </c>
      <c r="D754" s="66" t="s">
        <v>5263</v>
      </c>
      <c r="F754" s="66" t="s">
        <v>5249</v>
      </c>
    </row>
    <row r="755" spans="1:6" x14ac:dyDescent="0.2">
      <c r="A755" s="66">
        <v>162722</v>
      </c>
      <c r="B755" s="66" t="s">
        <v>1242</v>
      </c>
      <c r="C755" s="66" t="s">
        <v>6028</v>
      </c>
      <c r="D755" s="66" t="s">
        <v>5263</v>
      </c>
    </row>
    <row r="756" spans="1:6" x14ac:dyDescent="0.2">
      <c r="A756" s="66">
        <v>162724</v>
      </c>
      <c r="B756" s="66" t="s">
        <v>3037</v>
      </c>
      <c r="C756" s="66" t="s">
        <v>6029</v>
      </c>
      <c r="D756" s="66" t="s">
        <v>5263</v>
      </c>
    </row>
    <row r="757" spans="1:6" x14ac:dyDescent="0.2">
      <c r="A757" s="66">
        <v>162726</v>
      </c>
      <c r="B757" s="66" t="s">
        <v>1755</v>
      </c>
      <c r="C757" s="66" t="s">
        <v>6030</v>
      </c>
      <c r="D757" s="66" t="s">
        <v>5263</v>
      </c>
    </row>
    <row r="758" spans="1:6" x14ac:dyDescent="0.2">
      <c r="A758" s="66">
        <v>162728</v>
      </c>
      <c r="B758" s="66" t="s">
        <v>2529</v>
      </c>
      <c r="C758" s="66" t="s">
        <v>6031</v>
      </c>
      <c r="D758" s="66" t="s">
        <v>5263</v>
      </c>
    </row>
    <row r="759" spans="1:6" x14ac:dyDescent="0.2">
      <c r="A759" s="66">
        <v>162802</v>
      </c>
      <c r="B759" s="66" t="s">
        <v>71</v>
      </c>
      <c r="C759" s="66" t="s">
        <v>6032</v>
      </c>
    </row>
    <row r="760" spans="1:6" x14ac:dyDescent="0.2">
      <c r="A760" s="66">
        <v>162804</v>
      </c>
      <c r="B760" s="66" t="s">
        <v>294</v>
      </c>
      <c r="C760" s="66" t="s">
        <v>6033</v>
      </c>
    </row>
    <row r="761" spans="1:6" x14ac:dyDescent="0.2">
      <c r="A761" s="66">
        <v>162806</v>
      </c>
      <c r="B761" s="66" t="s">
        <v>966</v>
      </c>
      <c r="C761" s="66" t="s">
        <v>6034</v>
      </c>
    </row>
    <row r="762" spans="1:6" x14ac:dyDescent="0.2">
      <c r="A762" s="66">
        <v>162808</v>
      </c>
      <c r="B762" s="66" t="s">
        <v>2762</v>
      </c>
      <c r="C762" s="66" t="s">
        <v>6035</v>
      </c>
    </row>
    <row r="763" spans="1:6" x14ac:dyDescent="0.2">
      <c r="A763" s="66">
        <v>162810</v>
      </c>
      <c r="B763" s="66" t="s">
        <v>1479</v>
      </c>
      <c r="C763" s="66" t="s">
        <v>6036</v>
      </c>
    </row>
    <row r="764" spans="1:6" x14ac:dyDescent="0.2">
      <c r="A764" s="66">
        <v>162812</v>
      </c>
      <c r="B764" s="66" t="s">
        <v>2254</v>
      </c>
      <c r="C764" s="66" t="s">
        <v>6037</v>
      </c>
    </row>
    <row r="765" spans="1:6" x14ac:dyDescent="0.2">
      <c r="A765" s="66">
        <v>162814</v>
      </c>
      <c r="B765" s="66" t="s">
        <v>3286</v>
      </c>
      <c r="C765" s="66" t="s">
        <v>6038</v>
      </c>
    </row>
    <row r="766" spans="1:6" x14ac:dyDescent="0.2">
      <c r="A766" s="66">
        <v>162816</v>
      </c>
      <c r="B766" s="66" t="s">
        <v>1995</v>
      </c>
      <c r="C766" s="66" t="s">
        <v>6039</v>
      </c>
    </row>
    <row r="767" spans="1:6" x14ac:dyDescent="0.2">
      <c r="A767" s="66">
        <v>162818</v>
      </c>
      <c r="B767" s="66" t="s">
        <v>159</v>
      </c>
      <c r="C767" s="66" t="s">
        <v>6040</v>
      </c>
      <c r="D767" s="66" t="s">
        <v>5263</v>
      </c>
    </row>
    <row r="768" spans="1:6" x14ac:dyDescent="0.2">
      <c r="A768" s="66">
        <v>162820</v>
      </c>
      <c r="B768" s="66" t="s">
        <v>619</v>
      </c>
      <c r="C768" s="66" t="s">
        <v>6041</v>
      </c>
      <c r="D768" s="66" t="s">
        <v>5263</v>
      </c>
    </row>
    <row r="769" spans="1:4" x14ac:dyDescent="0.2">
      <c r="A769" s="66">
        <v>162822</v>
      </c>
      <c r="B769" s="66" t="s">
        <v>1223</v>
      </c>
      <c r="C769" s="66" t="s">
        <v>6042</v>
      </c>
      <c r="D769" s="66" t="s">
        <v>5263</v>
      </c>
    </row>
    <row r="770" spans="1:4" x14ac:dyDescent="0.2">
      <c r="A770" s="66">
        <v>162824</v>
      </c>
      <c r="B770" s="66" t="s">
        <v>3018</v>
      </c>
      <c r="C770" s="66" t="s">
        <v>6043</v>
      </c>
      <c r="D770" s="66" t="s">
        <v>5263</v>
      </c>
    </row>
    <row r="771" spans="1:4" x14ac:dyDescent="0.2">
      <c r="A771" s="66">
        <v>162826</v>
      </c>
      <c r="B771" s="66" t="s">
        <v>1736</v>
      </c>
      <c r="C771" s="66" t="s">
        <v>6044</v>
      </c>
      <c r="D771" s="66" t="s">
        <v>5263</v>
      </c>
    </row>
    <row r="772" spans="1:4" x14ac:dyDescent="0.2">
      <c r="A772" s="66">
        <v>162828</v>
      </c>
      <c r="B772" s="66" t="s">
        <v>2510</v>
      </c>
      <c r="C772" s="66" t="s">
        <v>6045</v>
      </c>
      <c r="D772" s="66" t="s">
        <v>5263</v>
      </c>
    </row>
    <row r="773" spans="1:4" x14ac:dyDescent="0.2">
      <c r="A773" s="66">
        <v>162902</v>
      </c>
      <c r="B773" s="66" t="s">
        <v>77</v>
      </c>
      <c r="C773" s="66" t="s">
        <v>6046</v>
      </c>
    </row>
    <row r="774" spans="1:4" x14ac:dyDescent="0.2">
      <c r="A774" s="66">
        <v>162904</v>
      </c>
      <c r="B774" s="66" t="s">
        <v>315</v>
      </c>
      <c r="C774" s="66" t="s">
        <v>6047</v>
      </c>
    </row>
    <row r="775" spans="1:4" x14ac:dyDescent="0.2">
      <c r="A775" s="66">
        <v>162906</v>
      </c>
      <c r="B775" s="66" t="s">
        <v>986</v>
      </c>
      <c r="C775" s="66" t="s">
        <v>6048</v>
      </c>
    </row>
    <row r="776" spans="1:4" x14ac:dyDescent="0.2">
      <c r="A776" s="66">
        <v>162908</v>
      </c>
      <c r="B776" s="66" t="s">
        <v>2782</v>
      </c>
      <c r="C776" s="66" t="s">
        <v>6049</v>
      </c>
    </row>
    <row r="777" spans="1:4" x14ac:dyDescent="0.2">
      <c r="A777" s="66">
        <v>162910</v>
      </c>
      <c r="B777" s="66" t="s">
        <v>1499</v>
      </c>
      <c r="C777" s="66" t="s">
        <v>6050</v>
      </c>
    </row>
    <row r="778" spans="1:4" x14ac:dyDescent="0.2">
      <c r="A778" s="66">
        <v>162912</v>
      </c>
      <c r="B778" s="66" t="s">
        <v>2274</v>
      </c>
      <c r="C778" s="66" t="s">
        <v>6051</v>
      </c>
    </row>
    <row r="779" spans="1:4" x14ac:dyDescent="0.2">
      <c r="A779" s="66">
        <v>162914</v>
      </c>
      <c r="B779" s="66" t="s">
        <v>3306</v>
      </c>
      <c r="C779" s="66" t="s">
        <v>6052</v>
      </c>
    </row>
    <row r="780" spans="1:4" x14ac:dyDescent="0.2">
      <c r="A780" s="66">
        <v>162916</v>
      </c>
      <c r="B780" s="66" t="s">
        <v>2016</v>
      </c>
      <c r="C780" s="66" t="s">
        <v>6053</v>
      </c>
    </row>
    <row r="781" spans="1:4" x14ac:dyDescent="0.2">
      <c r="A781" s="66">
        <v>162918</v>
      </c>
      <c r="B781" s="66" t="s">
        <v>165</v>
      </c>
      <c r="C781" s="66" t="s">
        <v>6054</v>
      </c>
      <c r="D781" s="66" t="s">
        <v>5263</v>
      </c>
    </row>
    <row r="782" spans="1:4" x14ac:dyDescent="0.2">
      <c r="A782" s="66">
        <v>162920</v>
      </c>
      <c r="B782" s="66" t="s">
        <v>640</v>
      </c>
      <c r="C782" s="66" t="s">
        <v>6055</v>
      </c>
      <c r="D782" s="66" t="s">
        <v>5263</v>
      </c>
    </row>
    <row r="783" spans="1:4" x14ac:dyDescent="0.2">
      <c r="A783" s="66">
        <v>162922</v>
      </c>
      <c r="B783" s="66" t="s">
        <v>1243</v>
      </c>
      <c r="C783" s="66" t="s">
        <v>6056</v>
      </c>
      <c r="D783" s="66" t="s">
        <v>5263</v>
      </c>
    </row>
    <row r="784" spans="1:4" x14ac:dyDescent="0.2">
      <c r="A784" s="66">
        <v>162924</v>
      </c>
      <c r="B784" s="66" t="s">
        <v>3038</v>
      </c>
      <c r="C784" s="66" t="s">
        <v>6057</v>
      </c>
      <c r="D784" s="66" t="s">
        <v>5263</v>
      </c>
    </row>
    <row r="785" spans="1:4" x14ac:dyDescent="0.2">
      <c r="A785" s="66">
        <v>162926</v>
      </c>
      <c r="B785" s="66" t="s">
        <v>1756</v>
      </c>
      <c r="C785" s="66" t="s">
        <v>6058</v>
      </c>
      <c r="D785" s="66" t="s">
        <v>5263</v>
      </c>
    </row>
    <row r="786" spans="1:4" x14ac:dyDescent="0.2">
      <c r="A786" s="66">
        <v>162928</v>
      </c>
      <c r="B786" s="66" t="s">
        <v>2530</v>
      </c>
      <c r="C786" s="66" t="s">
        <v>6059</v>
      </c>
      <c r="D786" s="66" t="s">
        <v>5263</v>
      </c>
    </row>
    <row r="787" spans="1:4" x14ac:dyDescent="0.2">
      <c r="A787" s="66">
        <v>163002</v>
      </c>
      <c r="B787" s="66" t="s">
        <v>72</v>
      </c>
      <c r="C787" s="66" t="s">
        <v>6060</v>
      </c>
    </row>
    <row r="788" spans="1:4" x14ac:dyDescent="0.2">
      <c r="A788" s="66">
        <v>163004</v>
      </c>
      <c r="B788" s="66" t="s">
        <v>300</v>
      </c>
      <c r="C788" s="66" t="s">
        <v>6061</v>
      </c>
    </row>
    <row r="789" spans="1:4" x14ac:dyDescent="0.2">
      <c r="A789" s="66">
        <v>163006</v>
      </c>
      <c r="B789" s="66" t="s">
        <v>972</v>
      </c>
      <c r="C789" s="66" t="s">
        <v>6062</v>
      </c>
    </row>
    <row r="790" spans="1:4" x14ac:dyDescent="0.2">
      <c r="A790" s="66">
        <v>163008</v>
      </c>
      <c r="B790" s="66" t="s">
        <v>2768</v>
      </c>
      <c r="C790" s="66" t="s">
        <v>6063</v>
      </c>
    </row>
    <row r="791" spans="1:4" x14ac:dyDescent="0.2">
      <c r="A791" s="66">
        <v>163010</v>
      </c>
      <c r="B791" s="66" t="s">
        <v>1485</v>
      </c>
      <c r="C791" s="66" t="s">
        <v>6064</v>
      </c>
    </row>
    <row r="792" spans="1:4" x14ac:dyDescent="0.2">
      <c r="A792" s="66">
        <v>163012</v>
      </c>
      <c r="B792" s="66" t="s">
        <v>2260</v>
      </c>
      <c r="C792" s="66" t="s">
        <v>6065</v>
      </c>
    </row>
    <row r="793" spans="1:4" x14ac:dyDescent="0.2">
      <c r="A793" s="66">
        <v>163014</v>
      </c>
      <c r="B793" s="66" t="s">
        <v>3292</v>
      </c>
      <c r="C793" s="66" t="s">
        <v>6066</v>
      </c>
    </row>
    <row r="794" spans="1:4" x14ac:dyDescent="0.2">
      <c r="A794" s="66">
        <v>163016</v>
      </c>
      <c r="B794" s="66" t="s">
        <v>2001</v>
      </c>
      <c r="C794" s="66" t="s">
        <v>6067</v>
      </c>
    </row>
    <row r="795" spans="1:4" x14ac:dyDescent="0.2">
      <c r="A795" s="66">
        <v>163018</v>
      </c>
      <c r="B795" s="66" t="s">
        <v>160</v>
      </c>
      <c r="C795" s="66" t="s">
        <v>6068</v>
      </c>
      <c r="D795" s="66" t="s">
        <v>5263</v>
      </c>
    </row>
    <row r="796" spans="1:4" x14ac:dyDescent="0.2">
      <c r="A796" s="66">
        <v>163020</v>
      </c>
      <c r="B796" s="66" t="s">
        <v>625</v>
      </c>
      <c r="C796" s="66" t="s">
        <v>6069</v>
      </c>
      <c r="D796" s="66" t="s">
        <v>5263</v>
      </c>
    </row>
    <row r="797" spans="1:4" x14ac:dyDescent="0.2">
      <c r="A797" s="66">
        <v>163022</v>
      </c>
      <c r="B797" s="66" t="s">
        <v>1229</v>
      </c>
      <c r="C797" s="66" t="s">
        <v>6070</v>
      </c>
      <c r="D797" s="66" t="s">
        <v>5263</v>
      </c>
    </row>
    <row r="798" spans="1:4" x14ac:dyDescent="0.2">
      <c r="A798" s="66">
        <v>163024</v>
      </c>
      <c r="B798" s="66" t="s">
        <v>3024</v>
      </c>
      <c r="C798" s="66" t="s">
        <v>6071</v>
      </c>
      <c r="D798" s="66" t="s">
        <v>5263</v>
      </c>
    </row>
    <row r="799" spans="1:4" x14ac:dyDescent="0.2">
      <c r="A799" s="66">
        <v>163026</v>
      </c>
      <c r="B799" s="66" t="s">
        <v>1742</v>
      </c>
      <c r="C799" s="66" t="s">
        <v>6072</v>
      </c>
      <c r="D799" s="66" t="s">
        <v>5263</v>
      </c>
    </row>
    <row r="800" spans="1:4" x14ac:dyDescent="0.2">
      <c r="A800" s="66">
        <v>163028</v>
      </c>
      <c r="B800" s="66" t="s">
        <v>2516</v>
      </c>
      <c r="C800" s="66" t="s">
        <v>6073</v>
      </c>
      <c r="D800" s="66" t="s">
        <v>5263</v>
      </c>
    </row>
    <row r="801" spans="1:6" x14ac:dyDescent="0.2">
      <c r="A801" s="66">
        <v>163102</v>
      </c>
      <c r="B801" s="66" t="s">
        <v>78</v>
      </c>
      <c r="C801" s="66" t="s">
        <v>6074</v>
      </c>
    </row>
    <row r="802" spans="1:6" x14ac:dyDescent="0.2">
      <c r="A802" s="66">
        <v>163104</v>
      </c>
      <c r="B802" s="66" t="s">
        <v>321</v>
      </c>
      <c r="C802" s="66" t="s">
        <v>6075</v>
      </c>
    </row>
    <row r="803" spans="1:6" x14ac:dyDescent="0.2">
      <c r="A803" s="66">
        <v>163106</v>
      </c>
      <c r="B803" s="66" t="s">
        <v>992</v>
      </c>
      <c r="C803" s="66" t="s">
        <v>6076</v>
      </c>
    </row>
    <row r="804" spans="1:6" x14ac:dyDescent="0.2">
      <c r="A804" s="66">
        <v>163108</v>
      </c>
      <c r="B804" s="66" t="s">
        <v>2788</v>
      </c>
      <c r="C804" s="66" t="s">
        <v>6077</v>
      </c>
    </row>
    <row r="805" spans="1:6" x14ac:dyDescent="0.2">
      <c r="A805" s="66">
        <v>163110</v>
      </c>
      <c r="B805" s="66" t="s">
        <v>1505</v>
      </c>
      <c r="C805" s="66" t="s">
        <v>6078</v>
      </c>
    </row>
    <row r="806" spans="1:6" x14ac:dyDescent="0.2">
      <c r="A806" s="66">
        <v>163112</v>
      </c>
      <c r="B806" s="66" t="s">
        <v>2280</v>
      </c>
      <c r="C806" s="66" t="s">
        <v>6079</v>
      </c>
    </row>
    <row r="807" spans="1:6" x14ac:dyDescent="0.2">
      <c r="A807" s="66">
        <v>163114</v>
      </c>
      <c r="B807" s="66" t="s">
        <v>3312</v>
      </c>
      <c r="C807" s="66" t="s">
        <v>6080</v>
      </c>
    </row>
    <row r="808" spans="1:6" x14ac:dyDescent="0.2">
      <c r="A808" s="66">
        <v>163116</v>
      </c>
      <c r="B808" s="66" t="s">
        <v>2022</v>
      </c>
      <c r="C808" s="66" t="s">
        <v>6081</v>
      </c>
    </row>
    <row r="809" spans="1:6" x14ac:dyDescent="0.2">
      <c r="A809" s="66">
        <v>163118</v>
      </c>
      <c r="B809" s="66" t="s">
        <v>166</v>
      </c>
      <c r="C809" s="66" t="s">
        <v>6082</v>
      </c>
      <c r="D809" s="66" t="s">
        <v>5263</v>
      </c>
    </row>
    <row r="810" spans="1:6" x14ac:dyDescent="0.2">
      <c r="A810" s="66">
        <v>163120</v>
      </c>
      <c r="B810" s="66" t="s">
        <v>646</v>
      </c>
      <c r="C810" s="66" t="s">
        <v>6083</v>
      </c>
      <c r="D810" s="66" t="s">
        <v>5263</v>
      </c>
    </row>
    <row r="811" spans="1:6" x14ac:dyDescent="0.2">
      <c r="A811" s="66">
        <v>163122</v>
      </c>
      <c r="B811" s="66" t="s">
        <v>1249</v>
      </c>
      <c r="C811" s="66" t="s">
        <v>6084</v>
      </c>
      <c r="D811" s="66" t="s">
        <v>5263</v>
      </c>
    </row>
    <row r="812" spans="1:6" x14ac:dyDescent="0.2">
      <c r="A812" s="66">
        <v>163124</v>
      </c>
      <c r="B812" s="66" t="s">
        <v>3044</v>
      </c>
      <c r="C812" s="66" t="s">
        <v>6085</v>
      </c>
      <c r="D812" s="66" t="s">
        <v>5263</v>
      </c>
    </row>
    <row r="813" spans="1:6" x14ac:dyDescent="0.2">
      <c r="A813" s="66">
        <v>163126</v>
      </c>
      <c r="B813" s="66" t="s">
        <v>1762</v>
      </c>
      <c r="C813" s="66" t="s">
        <v>6086</v>
      </c>
      <c r="D813" s="66" t="s">
        <v>5263</v>
      </c>
    </row>
    <row r="814" spans="1:6" x14ac:dyDescent="0.2">
      <c r="A814" s="66">
        <v>163128</v>
      </c>
      <c r="B814" s="66" t="s">
        <v>2536</v>
      </c>
      <c r="C814" s="66" t="s">
        <v>6087</v>
      </c>
      <c r="D814" s="66" t="s">
        <v>5263</v>
      </c>
    </row>
    <row r="815" spans="1:6" x14ac:dyDescent="0.2">
      <c r="A815" s="66">
        <v>170102</v>
      </c>
      <c r="B815" s="66" t="s">
        <v>111</v>
      </c>
      <c r="C815" s="66" t="s">
        <v>6088</v>
      </c>
      <c r="F815" s="66" t="s">
        <v>5249</v>
      </c>
    </row>
    <row r="816" spans="1:6" x14ac:dyDescent="0.2">
      <c r="A816" s="66">
        <v>170104</v>
      </c>
      <c r="B816" s="66" t="s">
        <v>457</v>
      </c>
      <c r="C816" s="66" t="s">
        <v>6089</v>
      </c>
      <c r="F816" s="66" t="s">
        <v>5249</v>
      </c>
    </row>
    <row r="817" spans="1:6" x14ac:dyDescent="0.2">
      <c r="A817" s="66">
        <v>170106</v>
      </c>
      <c r="B817" s="66" t="s">
        <v>1121</v>
      </c>
      <c r="C817" s="66" t="s">
        <v>6090</v>
      </c>
      <c r="F817" s="66" t="s">
        <v>5249</v>
      </c>
    </row>
    <row r="818" spans="1:6" x14ac:dyDescent="0.2">
      <c r="A818" s="66">
        <v>170108</v>
      </c>
      <c r="B818" s="66" t="s">
        <v>2916</v>
      </c>
      <c r="C818" s="66" t="s">
        <v>6091</v>
      </c>
      <c r="F818" s="66" t="s">
        <v>5249</v>
      </c>
    </row>
    <row r="819" spans="1:6" x14ac:dyDescent="0.2">
      <c r="A819" s="66">
        <v>170110</v>
      </c>
      <c r="B819" s="66" t="s">
        <v>1633</v>
      </c>
      <c r="C819" s="66" t="s">
        <v>6092</v>
      </c>
      <c r="F819" s="66" t="s">
        <v>5249</v>
      </c>
    </row>
    <row r="820" spans="1:6" x14ac:dyDescent="0.2">
      <c r="A820" s="66">
        <v>170112</v>
      </c>
      <c r="B820" s="66" t="s">
        <v>2408</v>
      </c>
      <c r="C820" s="66" t="s">
        <v>6093</v>
      </c>
      <c r="F820" s="66" t="s">
        <v>5249</v>
      </c>
    </row>
    <row r="821" spans="1:6" x14ac:dyDescent="0.2">
      <c r="A821" s="66">
        <v>170114</v>
      </c>
      <c r="B821" s="66" t="s">
        <v>3442</v>
      </c>
      <c r="C821" s="66" t="s">
        <v>6094</v>
      </c>
      <c r="F821" s="66" t="s">
        <v>5249</v>
      </c>
    </row>
    <row r="822" spans="1:6" x14ac:dyDescent="0.2">
      <c r="A822" s="66">
        <v>170116</v>
      </c>
      <c r="B822" s="66" t="s">
        <v>2152</v>
      </c>
      <c r="C822" s="66" t="s">
        <v>6095</v>
      </c>
      <c r="F822" s="66" t="s">
        <v>5249</v>
      </c>
    </row>
    <row r="823" spans="1:6" x14ac:dyDescent="0.2">
      <c r="A823" s="66">
        <v>170118</v>
      </c>
      <c r="B823" s="66" t="s">
        <v>197</v>
      </c>
      <c r="C823" s="66" t="s">
        <v>6096</v>
      </c>
      <c r="D823" s="66" t="s">
        <v>5263</v>
      </c>
      <c r="F823" s="66" t="s">
        <v>5249</v>
      </c>
    </row>
    <row r="824" spans="1:6" x14ac:dyDescent="0.2">
      <c r="A824" s="66">
        <v>170120</v>
      </c>
      <c r="B824" s="66" t="s">
        <v>775</v>
      </c>
      <c r="C824" s="66" t="s">
        <v>6097</v>
      </c>
      <c r="D824" s="66" t="s">
        <v>5263</v>
      </c>
      <c r="F824" s="66" t="s">
        <v>5249</v>
      </c>
    </row>
    <row r="825" spans="1:6" x14ac:dyDescent="0.2">
      <c r="A825" s="66">
        <v>170122</v>
      </c>
      <c r="B825" s="66" t="s">
        <v>1377</v>
      </c>
      <c r="C825" s="66" t="s">
        <v>6098</v>
      </c>
      <c r="D825" s="66" t="s">
        <v>5263</v>
      </c>
      <c r="F825" s="66" t="s">
        <v>5249</v>
      </c>
    </row>
    <row r="826" spans="1:6" x14ac:dyDescent="0.2">
      <c r="A826" s="66">
        <v>170124</v>
      </c>
      <c r="B826" s="66" t="s">
        <v>3172</v>
      </c>
      <c r="C826" s="66" t="s">
        <v>6099</v>
      </c>
      <c r="D826" s="66" t="s">
        <v>5263</v>
      </c>
      <c r="F826" s="66" t="s">
        <v>5249</v>
      </c>
    </row>
    <row r="827" spans="1:6" x14ac:dyDescent="0.2">
      <c r="A827" s="66">
        <v>170126</v>
      </c>
      <c r="B827" s="66" t="s">
        <v>1890</v>
      </c>
      <c r="C827" s="66" t="s">
        <v>6100</v>
      </c>
      <c r="D827" s="66" t="s">
        <v>5263</v>
      </c>
      <c r="F827" s="66" t="s">
        <v>5249</v>
      </c>
    </row>
    <row r="828" spans="1:6" x14ac:dyDescent="0.2">
      <c r="A828" s="66">
        <v>170128</v>
      </c>
      <c r="B828" s="66" t="s">
        <v>2664</v>
      </c>
      <c r="C828" s="66" t="s">
        <v>6101</v>
      </c>
      <c r="D828" s="66" t="s">
        <v>5263</v>
      </c>
      <c r="F828" s="66" t="s">
        <v>5249</v>
      </c>
    </row>
    <row r="829" spans="1:6" x14ac:dyDescent="0.2">
      <c r="A829" s="66">
        <v>170202</v>
      </c>
      <c r="B829" s="66" t="s">
        <v>4521</v>
      </c>
      <c r="C829" s="66" t="s">
        <v>6102</v>
      </c>
      <c r="F829" s="66" t="s">
        <v>5249</v>
      </c>
    </row>
    <row r="830" spans="1:6" x14ac:dyDescent="0.2">
      <c r="A830" s="66">
        <v>170204</v>
      </c>
      <c r="B830" s="66" t="s">
        <v>4522</v>
      </c>
      <c r="C830" s="66" t="s">
        <v>6103</v>
      </c>
      <c r="F830" s="66" t="s">
        <v>5249</v>
      </c>
    </row>
    <row r="831" spans="1:6" x14ac:dyDescent="0.2">
      <c r="A831" s="66">
        <v>170206</v>
      </c>
      <c r="B831" s="66" t="s">
        <v>4523</v>
      </c>
      <c r="C831" s="66" t="s">
        <v>6104</v>
      </c>
      <c r="F831" s="66" t="s">
        <v>5249</v>
      </c>
    </row>
    <row r="832" spans="1:6" x14ac:dyDescent="0.2">
      <c r="A832" s="66">
        <v>170208</v>
      </c>
      <c r="B832" s="66" t="s">
        <v>4524</v>
      </c>
      <c r="C832" s="66" t="s">
        <v>6105</v>
      </c>
    </row>
    <row r="833" spans="1:6" x14ac:dyDescent="0.2">
      <c r="A833" s="66">
        <v>170210</v>
      </c>
      <c r="B833" s="66" t="s">
        <v>4525</v>
      </c>
      <c r="C833" s="66" t="s">
        <v>6106</v>
      </c>
    </row>
    <row r="834" spans="1:6" x14ac:dyDescent="0.2">
      <c r="A834" s="66">
        <v>170212</v>
      </c>
      <c r="B834" s="66" t="s">
        <v>4526</v>
      </c>
      <c r="C834" s="66" t="s">
        <v>6107</v>
      </c>
    </row>
    <row r="835" spans="1:6" x14ac:dyDescent="0.2">
      <c r="A835" s="66">
        <v>170214</v>
      </c>
      <c r="B835" s="66" t="s">
        <v>4527</v>
      </c>
      <c r="C835" s="66" t="s">
        <v>6108</v>
      </c>
      <c r="F835" s="66" t="s">
        <v>5249</v>
      </c>
    </row>
    <row r="836" spans="1:6" x14ac:dyDescent="0.2">
      <c r="A836" s="66">
        <v>170216</v>
      </c>
      <c r="B836" s="66" t="s">
        <v>4528</v>
      </c>
      <c r="C836" s="66" t="s">
        <v>6109</v>
      </c>
    </row>
    <row r="837" spans="1:6" x14ac:dyDescent="0.2">
      <c r="A837" s="66">
        <v>170218</v>
      </c>
      <c r="B837" s="66" t="s">
        <v>4529</v>
      </c>
      <c r="C837" s="66" t="s">
        <v>6110</v>
      </c>
      <c r="D837" s="66" t="s">
        <v>5263</v>
      </c>
      <c r="F837" s="66" t="s">
        <v>5249</v>
      </c>
    </row>
    <row r="838" spans="1:6" x14ac:dyDescent="0.2">
      <c r="A838" s="66">
        <v>170220</v>
      </c>
      <c r="B838" s="66" t="s">
        <v>4530</v>
      </c>
      <c r="C838" s="66" t="s">
        <v>6111</v>
      </c>
      <c r="D838" s="66" t="s">
        <v>5263</v>
      </c>
      <c r="F838" s="66" t="s">
        <v>5249</v>
      </c>
    </row>
    <row r="839" spans="1:6" x14ac:dyDescent="0.2">
      <c r="A839" s="66">
        <v>170222</v>
      </c>
      <c r="B839" s="66" t="s">
        <v>4531</v>
      </c>
      <c r="C839" s="66" t="s">
        <v>6112</v>
      </c>
      <c r="D839" s="66" t="s">
        <v>5263</v>
      </c>
      <c r="F839" s="66" t="s">
        <v>5249</v>
      </c>
    </row>
    <row r="840" spans="1:6" x14ac:dyDescent="0.2">
      <c r="A840" s="66">
        <v>170224</v>
      </c>
      <c r="B840" s="66" t="s">
        <v>4532</v>
      </c>
      <c r="C840" s="66" t="s">
        <v>6113</v>
      </c>
      <c r="D840" s="66" t="s">
        <v>5263</v>
      </c>
      <c r="F840" s="66" t="s">
        <v>5249</v>
      </c>
    </row>
    <row r="841" spans="1:6" x14ac:dyDescent="0.2">
      <c r="A841" s="66">
        <v>170226</v>
      </c>
      <c r="B841" s="66" t="s">
        <v>4533</v>
      </c>
      <c r="C841" s="66" t="s">
        <v>6114</v>
      </c>
      <c r="D841" s="66" t="s">
        <v>5263</v>
      </c>
    </row>
    <row r="842" spans="1:6" x14ac:dyDescent="0.2">
      <c r="A842" s="66">
        <v>170228</v>
      </c>
      <c r="B842" s="66" t="s">
        <v>4534</v>
      </c>
      <c r="C842" s="66" t="s">
        <v>6115</v>
      </c>
      <c r="D842" s="66" t="s">
        <v>5263</v>
      </c>
    </row>
    <row r="843" spans="1:6" x14ac:dyDescent="0.2">
      <c r="A843" s="66">
        <v>170302</v>
      </c>
      <c r="B843" s="66" t="s">
        <v>112</v>
      </c>
      <c r="C843" s="66" t="s">
        <v>6116</v>
      </c>
      <c r="F843" s="66" t="s">
        <v>5249</v>
      </c>
    </row>
    <row r="844" spans="1:6" x14ac:dyDescent="0.2">
      <c r="A844" s="66">
        <v>170304</v>
      </c>
      <c r="B844" s="66" t="s">
        <v>458</v>
      </c>
      <c r="C844" s="66" t="s">
        <v>6117</v>
      </c>
      <c r="F844" s="66" t="s">
        <v>5249</v>
      </c>
    </row>
    <row r="845" spans="1:6" x14ac:dyDescent="0.2">
      <c r="A845" s="66">
        <v>170306</v>
      </c>
      <c r="B845" s="66" t="s">
        <v>1122</v>
      </c>
      <c r="C845" s="66" t="s">
        <v>6118</v>
      </c>
      <c r="F845" s="66" t="s">
        <v>5249</v>
      </c>
    </row>
    <row r="846" spans="1:6" x14ac:dyDescent="0.2">
      <c r="A846" s="66">
        <v>170308</v>
      </c>
      <c r="B846" s="66" t="s">
        <v>2917</v>
      </c>
      <c r="C846" s="66" t="s">
        <v>6119</v>
      </c>
    </row>
    <row r="847" spans="1:6" x14ac:dyDescent="0.2">
      <c r="A847" s="66">
        <v>170310</v>
      </c>
      <c r="B847" s="66" t="s">
        <v>1634</v>
      </c>
      <c r="C847" s="66" t="s">
        <v>6120</v>
      </c>
      <c r="F847" s="66" t="s">
        <v>5249</v>
      </c>
    </row>
    <row r="848" spans="1:6" x14ac:dyDescent="0.2">
      <c r="A848" s="66">
        <v>170312</v>
      </c>
      <c r="B848" s="66" t="s">
        <v>2409</v>
      </c>
      <c r="C848" s="66" t="s">
        <v>6121</v>
      </c>
    </row>
    <row r="849" spans="1:6" x14ac:dyDescent="0.2">
      <c r="A849" s="66">
        <v>170314</v>
      </c>
      <c r="B849" s="66" t="s">
        <v>3443</v>
      </c>
      <c r="C849" s="66" t="s">
        <v>6122</v>
      </c>
      <c r="F849" s="66" t="s">
        <v>5249</v>
      </c>
    </row>
    <row r="850" spans="1:6" x14ac:dyDescent="0.2">
      <c r="A850" s="66">
        <v>170316</v>
      </c>
      <c r="B850" s="66" t="s">
        <v>2153</v>
      </c>
      <c r="C850" s="66" t="s">
        <v>6123</v>
      </c>
      <c r="F850" s="66" t="s">
        <v>5249</v>
      </c>
    </row>
    <row r="851" spans="1:6" x14ac:dyDescent="0.2">
      <c r="A851" s="66">
        <v>170318</v>
      </c>
      <c r="B851" s="66" t="s">
        <v>198</v>
      </c>
      <c r="C851" s="66" t="s">
        <v>6124</v>
      </c>
      <c r="D851" s="66" t="s">
        <v>5263</v>
      </c>
      <c r="F851" s="66" t="s">
        <v>5249</v>
      </c>
    </row>
    <row r="852" spans="1:6" x14ac:dyDescent="0.2">
      <c r="A852" s="66">
        <v>170320</v>
      </c>
      <c r="B852" s="66" t="s">
        <v>776</v>
      </c>
      <c r="C852" s="66" t="s">
        <v>6125</v>
      </c>
      <c r="D852" s="66" t="s">
        <v>5263</v>
      </c>
      <c r="F852" s="66" t="s">
        <v>5249</v>
      </c>
    </row>
    <row r="853" spans="1:6" x14ac:dyDescent="0.2">
      <c r="A853" s="66">
        <v>170322</v>
      </c>
      <c r="B853" s="66" t="s">
        <v>1378</v>
      </c>
      <c r="C853" s="66" t="s">
        <v>6126</v>
      </c>
      <c r="D853" s="66" t="s">
        <v>5263</v>
      </c>
      <c r="F853" s="66" t="s">
        <v>5249</v>
      </c>
    </row>
    <row r="854" spans="1:6" x14ac:dyDescent="0.2">
      <c r="A854" s="66">
        <v>170324</v>
      </c>
      <c r="B854" s="66" t="s">
        <v>3173</v>
      </c>
      <c r="C854" s="66" t="s">
        <v>6127</v>
      </c>
      <c r="D854" s="66" t="s">
        <v>5263</v>
      </c>
    </row>
    <row r="855" spans="1:6" x14ac:dyDescent="0.2">
      <c r="A855" s="66">
        <v>170326</v>
      </c>
      <c r="B855" s="66" t="s">
        <v>1891</v>
      </c>
      <c r="C855" s="66" t="s">
        <v>6128</v>
      </c>
      <c r="D855" s="66" t="s">
        <v>5263</v>
      </c>
      <c r="F855" s="66" t="s">
        <v>5249</v>
      </c>
    </row>
    <row r="856" spans="1:6" x14ac:dyDescent="0.2">
      <c r="A856" s="66">
        <v>170328</v>
      </c>
      <c r="B856" s="66" t="s">
        <v>2665</v>
      </c>
      <c r="C856" s="66" t="s">
        <v>6129</v>
      </c>
      <c r="D856" s="66" t="s">
        <v>5263</v>
      </c>
    </row>
    <row r="857" spans="1:6" x14ac:dyDescent="0.2">
      <c r="A857" s="66">
        <v>170402</v>
      </c>
      <c r="B857" s="66" t="s">
        <v>113</v>
      </c>
      <c r="C857" s="66" t="s">
        <v>6130</v>
      </c>
      <c r="F857" s="66" t="s">
        <v>5249</v>
      </c>
    </row>
    <row r="858" spans="1:6" x14ac:dyDescent="0.2">
      <c r="A858" s="66">
        <v>170404</v>
      </c>
      <c r="B858" s="66" t="s">
        <v>459</v>
      </c>
      <c r="C858" s="66" t="s">
        <v>6131</v>
      </c>
      <c r="F858" s="66" t="s">
        <v>5249</v>
      </c>
    </row>
    <row r="859" spans="1:6" x14ac:dyDescent="0.2">
      <c r="A859" s="66">
        <v>170406</v>
      </c>
      <c r="B859" s="66" t="s">
        <v>1123</v>
      </c>
      <c r="C859" s="66" t="s">
        <v>6132</v>
      </c>
      <c r="F859" s="66" t="s">
        <v>5249</v>
      </c>
    </row>
    <row r="860" spans="1:6" x14ac:dyDescent="0.2">
      <c r="A860" s="66">
        <v>170408</v>
      </c>
      <c r="B860" s="66" t="s">
        <v>2918</v>
      </c>
      <c r="C860" s="66" t="s">
        <v>6133</v>
      </c>
      <c r="F860" s="66" t="s">
        <v>5249</v>
      </c>
    </row>
    <row r="861" spans="1:6" x14ac:dyDescent="0.2">
      <c r="A861" s="66">
        <v>170410</v>
      </c>
      <c r="B861" s="66" t="s">
        <v>1635</v>
      </c>
      <c r="C861" s="66" t="s">
        <v>6134</v>
      </c>
    </row>
    <row r="862" spans="1:6" x14ac:dyDescent="0.2">
      <c r="A862" s="66">
        <v>170412</v>
      </c>
      <c r="B862" s="66" t="s">
        <v>2410</v>
      </c>
      <c r="C862" s="66" t="s">
        <v>6135</v>
      </c>
    </row>
    <row r="863" spans="1:6" x14ac:dyDescent="0.2">
      <c r="A863" s="66">
        <v>170414</v>
      </c>
      <c r="B863" s="66" t="s">
        <v>3444</v>
      </c>
      <c r="C863" s="66" t="s">
        <v>6136</v>
      </c>
      <c r="F863" s="66" t="s">
        <v>5249</v>
      </c>
    </row>
    <row r="864" spans="1:6" x14ac:dyDescent="0.2">
      <c r="A864" s="66">
        <v>170416</v>
      </c>
      <c r="B864" s="66" t="s">
        <v>2154</v>
      </c>
      <c r="C864" s="66" t="s">
        <v>6137</v>
      </c>
      <c r="F864" s="66" t="s">
        <v>5249</v>
      </c>
    </row>
    <row r="865" spans="1:6" x14ac:dyDescent="0.2">
      <c r="A865" s="66">
        <v>170418</v>
      </c>
      <c r="B865" s="66" t="s">
        <v>199</v>
      </c>
      <c r="C865" s="66" t="s">
        <v>6138</v>
      </c>
      <c r="D865" s="66" t="s">
        <v>5263</v>
      </c>
      <c r="F865" s="66" t="s">
        <v>5249</v>
      </c>
    </row>
    <row r="866" spans="1:6" x14ac:dyDescent="0.2">
      <c r="A866" s="66">
        <v>170420</v>
      </c>
      <c r="B866" s="66" t="s">
        <v>777</v>
      </c>
      <c r="C866" s="66" t="s">
        <v>6139</v>
      </c>
      <c r="D866" s="66" t="s">
        <v>5263</v>
      </c>
      <c r="F866" s="66" t="s">
        <v>5249</v>
      </c>
    </row>
    <row r="867" spans="1:6" x14ac:dyDescent="0.2">
      <c r="A867" s="66">
        <v>170422</v>
      </c>
      <c r="B867" s="66" t="s">
        <v>1379</v>
      </c>
      <c r="C867" s="66" t="s">
        <v>6140</v>
      </c>
      <c r="D867" s="66" t="s">
        <v>5263</v>
      </c>
    </row>
    <row r="868" spans="1:6" x14ac:dyDescent="0.2">
      <c r="A868" s="66">
        <v>170424</v>
      </c>
      <c r="B868" s="66" t="s">
        <v>3174</v>
      </c>
      <c r="C868" s="66" t="s">
        <v>6141</v>
      </c>
      <c r="D868" s="66" t="s">
        <v>5263</v>
      </c>
    </row>
    <row r="869" spans="1:6" x14ac:dyDescent="0.2">
      <c r="A869" s="66">
        <v>170426</v>
      </c>
      <c r="B869" s="66" t="s">
        <v>1892</v>
      </c>
      <c r="C869" s="66" t="s">
        <v>6142</v>
      </c>
      <c r="D869" s="66" t="s">
        <v>5263</v>
      </c>
    </row>
    <row r="870" spans="1:6" x14ac:dyDescent="0.2">
      <c r="A870" s="66">
        <v>170428</v>
      </c>
      <c r="B870" s="66" t="s">
        <v>2666</v>
      </c>
      <c r="C870" s="66" t="s">
        <v>6143</v>
      </c>
      <c r="D870" s="66" t="s">
        <v>5263</v>
      </c>
    </row>
    <row r="871" spans="1:6" x14ac:dyDescent="0.2">
      <c r="A871" s="66">
        <v>170502</v>
      </c>
      <c r="B871" s="66" t="s">
        <v>114</v>
      </c>
      <c r="C871" s="66" t="s">
        <v>6144</v>
      </c>
      <c r="F871" s="66" t="s">
        <v>5249</v>
      </c>
    </row>
    <row r="872" spans="1:6" x14ac:dyDescent="0.2">
      <c r="A872" s="66">
        <v>170504</v>
      </c>
      <c r="B872" s="66" t="s">
        <v>465</v>
      </c>
      <c r="C872" s="66" t="s">
        <v>6145</v>
      </c>
    </row>
    <row r="873" spans="1:6" x14ac:dyDescent="0.2">
      <c r="A873" s="66">
        <v>170506</v>
      </c>
      <c r="B873" s="66" t="s">
        <v>1129</v>
      </c>
      <c r="C873" s="66" t="s">
        <v>6146</v>
      </c>
    </row>
    <row r="874" spans="1:6" x14ac:dyDescent="0.2">
      <c r="A874" s="66">
        <v>170508</v>
      </c>
      <c r="B874" s="66" t="s">
        <v>2924</v>
      </c>
      <c r="C874" s="66" t="s">
        <v>6147</v>
      </c>
    </row>
    <row r="875" spans="1:6" x14ac:dyDescent="0.2">
      <c r="A875" s="66">
        <v>170510</v>
      </c>
      <c r="B875" s="66" t="s">
        <v>1641</v>
      </c>
      <c r="C875" s="66" t="s">
        <v>6148</v>
      </c>
    </row>
    <row r="876" spans="1:6" x14ac:dyDescent="0.2">
      <c r="A876" s="66">
        <v>170512</v>
      </c>
      <c r="B876" s="66" t="s">
        <v>2416</v>
      </c>
      <c r="C876" s="66" t="s">
        <v>6149</v>
      </c>
    </row>
    <row r="877" spans="1:6" x14ac:dyDescent="0.2">
      <c r="A877" s="66">
        <v>170514</v>
      </c>
      <c r="B877" s="66" t="s">
        <v>3450</v>
      </c>
      <c r="C877" s="66" t="s">
        <v>6150</v>
      </c>
    </row>
    <row r="878" spans="1:6" x14ac:dyDescent="0.2">
      <c r="A878" s="66">
        <v>170516</v>
      </c>
      <c r="B878" s="66" t="s">
        <v>2160</v>
      </c>
      <c r="C878" s="66" t="s">
        <v>6151</v>
      </c>
    </row>
    <row r="879" spans="1:6" x14ac:dyDescent="0.2">
      <c r="A879" s="66">
        <v>170518</v>
      </c>
      <c r="B879" s="66" t="s">
        <v>200</v>
      </c>
      <c r="C879" s="66" t="s">
        <v>6152</v>
      </c>
      <c r="D879" s="66" t="s">
        <v>5263</v>
      </c>
    </row>
    <row r="880" spans="1:6" x14ac:dyDescent="0.2">
      <c r="A880" s="66">
        <v>170520</v>
      </c>
      <c r="B880" s="66" t="s">
        <v>783</v>
      </c>
      <c r="C880" s="66" t="s">
        <v>6153</v>
      </c>
      <c r="D880" s="66" t="s">
        <v>5263</v>
      </c>
    </row>
    <row r="881" spans="1:6" x14ac:dyDescent="0.2">
      <c r="A881" s="66">
        <v>170522</v>
      </c>
      <c r="B881" s="66" t="s">
        <v>1385</v>
      </c>
      <c r="C881" s="66" t="s">
        <v>6154</v>
      </c>
      <c r="D881" s="66" t="s">
        <v>5263</v>
      </c>
    </row>
    <row r="882" spans="1:6" x14ac:dyDescent="0.2">
      <c r="A882" s="66">
        <v>170524</v>
      </c>
      <c r="B882" s="66" t="s">
        <v>3180</v>
      </c>
      <c r="C882" s="66" t="s">
        <v>6155</v>
      </c>
      <c r="D882" s="66" t="s">
        <v>5263</v>
      </c>
    </row>
    <row r="883" spans="1:6" x14ac:dyDescent="0.2">
      <c r="A883" s="66">
        <v>170526</v>
      </c>
      <c r="B883" s="66" t="s">
        <v>1898</v>
      </c>
      <c r="C883" s="66" t="s">
        <v>6156</v>
      </c>
      <c r="D883" s="66" t="s">
        <v>5263</v>
      </c>
    </row>
    <row r="884" spans="1:6" x14ac:dyDescent="0.2">
      <c r="A884" s="66">
        <v>170528</v>
      </c>
      <c r="B884" s="66" t="s">
        <v>2672</v>
      </c>
      <c r="C884" s="66" t="s">
        <v>6157</v>
      </c>
      <c r="D884" s="66" t="s">
        <v>5263</v>
      </c>
    </row>
    <row r="885" spans="1:6" x14ac:dyDescent="0.2">
      <c r="A885" s="66">
        <v>170602</v>
      </c>
      <c r="B885" s="66" t="s">
        <v>107</v>
      </c>
      <c r="C885" s="66" t="s">
        <v>6158</v>
      </c>
      <c r="F885" s="66" t="s">
        <v>5249</v>
      </c>
    </row>
    <row r="886" spans="1:6" x14ac:dyDescent="0.2">
      <c r="A886" s="66">
        <v>170604</v>
      </c>
      <c r="B886" s="66" t="s">
        <v>445</v>
      </c>
      <c r="C886" s="66" t="s">
        <v>6159</v>
      </c>
      <c r="F886" s="66" t="s">
        <v>5249</v>
      </c>
    </row>
    <row r="887" spans="1:6" x14ac:dyDescent="0.2">
      <c r="A887" s="66">
        <v>170606</v>
      </c>
      <c r="B887" s="66" t="s">
        <v>1109</v>
      </c>
      <c r="C887" s="66" t="s">
        <v>6160</v>
      </c>
      <c r="F887" s="66" t="s">
        <v>5249</v>
      </c>
    </row>
    <row r="888" spans="1:6" x14ac:dyDescent="0.2">
      <c r="A888" s="66">
        <v>170608</v>
      </c>
      <c r="B888" s="66" t="s">
        <v>2904</v>
      </c>
      <c r="C888" s="66" t="s">
        <v>6161</v>
      </c>
    </row>
    <row r="889" spans="1:6" x14ac:dyDescent="0.2">
      <c r="A889" s="66">
        <v>170610</v>
      </c>
      <c r="B889" s="66" t="s">
        <v>1621</v>
      </c>
      <c r="C889" s="66" t="s">
        <v>6162</v>
      </c>
    </row>
    <row r="890" spans="1:6" x14ac:dyDescent="0.2">
      <c r="A890" s="66">
        <v>170612</v>
      </c>
      <c r="B890" s="66" t="s">
        <v>2396</v>
      </c>
      <c r="C890" s="66" t="s">
        <v>6163</v>
      </c>
    </row>
    <row r="891" spans="1:6" x14ac:dyDescent="0.2">
      <c r="A891" s="66">
        <v>170614</v>
      </c>
      <c r="B891" s="66" t="s">
        <v>3430</v>
      </c>
      <c r="C891" s="66" t="s">
        <v>6164</v>
      </c>
      <c r="F891" s="66" t="s">
        <v>5249</v>
      </c>
    </row>
    <row r="892" spans="1:6" x14ac:dyDescent="0.2">
      <c r="A892" s="66">
        <v>170616</v>
      </c>
      <c r="B892" s="66" t="s">
        <v>2140</v>
      </c>
      <c r="C892" s="66" t="s">
        <v>6165</v>
      </c>
      <c r="F892" s="66" t="s">
        <v>5249</v>
      </c>
    </row>
    <row r="893" spans="1:6" x14ac:dyDescent="0.2">
      <c r="A893" s="66">
        <v>170618</v>
      </c>
      <c r="B893" s="66" t="s">
        <v>193</v>
      </c>
      <c r="C893" s="66" t="s">
        <v>6166</v>
      </c>
      <c r="D893" s="66" t="s">
        <v>5263</v>
      </c>
      <c r="F893" s="66" t="s">
        <v>5249</v>
      </c>
    </row>
    <row r="894" spans="1:6" x14ac:dyDescent="0.2">
      <c r="A894" s="66">
        <v>170620</v>
      </c>
      <c r="B894" s="66" t="s">
        <v>763</v>
      </c>
      <c r="C894" s="66" t="s">
        <v>6167</v>
      </c>
      <c r="D894" s="66" t="s">
        <v>5263</v>
      </c>
      <c r="F894" s="66" t="s">
        <v>5249</v>
      </c>
    </row>
    <row r="895" spans="1:6" x14ac:dyDescent="0.2">
      <c r="A895" s="66">
        <v>170622</v>
      </c>
      <c r="B895" s="66" t="s">
        <v>1365</v>
      </c>
      <c r="C895" s="66" t="s">
        <v>6168</v>
      </c>
      <c r="D895" s="66" t="s">
        <v>5263</v>
      </c>
    </row>
    <row r="896" spans="1:6" x14ac:dyDescent="0.2">
      <c r="A896" s="66">
        <v>170624</v>
      </c>
      <c r="B896" s="66" t="s">
        <v>3160</v>
      </c>
      <c r="C896" s="66" t="s">
        <v>6169</v>
      </c>
      <c r="D896" s="66" t="s">
        <v>5263</v>
      </c>
      <c r="F896" s="66" t="s">
        <v>5249</v>
      </c>
    </row>
    <row r="897" spans="1:6" x14ac:dyDescent="0.2">
      <c r="A897" s="66">
        <v>170626</v>
      </c>
      <c r="B897" s="66" t="s">
        <v>1878</v>
      </c>
      <c r="C897" s="66" t="s">
        <v>6170</v>
      </c>
      <c r="D897" s="66" t="s">
        <v>5263</v>
      </c>
    </row>
    <row r="898" spans="1:6" x14ac:dyDescent="0.2">
      <c r="A898" s="66">
        <v>170628</v>
      </c>
      <c r="B898" s="66" t="s">
        <v>2652</v>
      </c>
      <c r="C898" s="66" t="s">
        <v>6171</v>
      </c>
      <c r="D898" s="66" t="s">
        <v>5263</v>
      </c>
    </row>
    <row r="899" spans="1:6" x14ac:dyDescent="0.2">
      <c r="A899" s="66">
        <v>170702</v>
      </c>
      <c r="B899" s="66" t="s">
        <v>85</v>
      </c>
      <c r="C899" s="66" t="s">
        <v>6172</v>
      </c>
      <c r="F899" s="66" t="s">
        <v>5249</v>
      </c>
    </row>
    <row r="900" spans="1:6" x14ac:dyDescent="0.2">
      <c r="A900" s="66">
        <v>170704</v>
      </c>
      <c r="B900" s="66" t="s">
        <v>372</v>
      </c>
      <c r="C900" s="66" t="s">
        <v>6173</v>
      </c>
      <c r="F900" s="66" t="s">
        <v>5249</v>
      </c>
    </row>
    <row r="901" spans="1:6" x14ac:dyDescent="0.2">
      <c r="A901" s="66">
        <v>170706</v>
      </c>
      <c r="B901" s="66" t="s">
        <v>1044</v>
      </c>
      <c r="C901" s="66" t="s">
        <v>6174</v>
      </c>
      <c r="F901" s="66" t="s">
        <v>5249</v>
      </c>
    </row>
    <row r="902" spans="1:6" x14ac:dyDescent="0.2">
      <c r="A902" s="66">
        <v>170708</v>
      </c>
      <c r="B902" s="66" t="s">
        <v>2840</v>
      </c>
      <c r="C902" s="66" t="s">
        <v>6175</v>
      </c>
      <c r="F902" s="66" t="s">
        <v>5249</v>
      </c>
    </row>
    <row r="903" spans="1:6" x14ac:dyDescent="0.2">
      <c r="A903" s="66">
        <v>170710</v>
      </c>
      <c r="B903" s="66" t="s">
        <v>1557</v>
      </c>
      <c r="C903" s="66" t="s">
        <v>6176</v>
      </c>
      <c r="F903" s="66" t="s">
        <v>5249</v>
      </c>
    </row>
    <row r="904" spans="1:6" x14ac:dyDescent="0.2">
      <c r="A904" s="66">
        <v>170712</v>
      </c>
      <c r="B904" s="66" t="s">
        <v>2332</v>
      </c>
      <c r="C904" s="66" t="s">
        <v>6177</v>
      </c>
      <c r="F904" s="66" t="s">
        <v>5249</v>
      </c>
    </row>
    <row r="905" spans="1:6" x14ac:dyDescent="0.2">
      <c r="A905" s="66">
        <v>170714</v>
      </c>
      <c r="B905" s="66" t="s">
        <v>3363</v>
      </c>
      <c r="C905" s="66" t="s">
        <v>6178</v>
      </c>
      <c r="F905" s="66" t="s">
        <v>5249</v>
      </c>
    </row>
    <row r="906" spans="1:6" x14ac:dyDescent="0.2">
      <c r="A906" s="66">
        <v>170716</v>
      </c>
      <c r="B906" s="66" t="s">
        <v>2074</v>
      </c>
      <c r="C906" s="66" t="s">
        <v>6179</v>
      </c>
      <c r="F906" s="66" t="s">
        <v>5249</v>
      </c>
    </row>
    <row r="907" spans="1:6" x14ac:dyDescent="0.2">
      <c r="A907" s="66">
        <v>170718</v>
      </c>
      <c r="B907" s="66" t="s">
        <v>174</v>
      </c>
      <c r="C907" s="66" t="s">
        <v>6180</v>
      </c>
      <c r="D907" s="66" t="s">
        <v>5263</v>
      </c>
      <c r="F907" s="66" t="s">
        <v>5249</v>
      </c>
    </row>
    <row r="908" spans="1:6" x14ac:dyDescent="0.2">
      <c r="A908" s="66">
        <v>170720</v>
      </c>
      <c r="B908" s="66" t="s">
        <v>698</v>
      </c>
      <c r="C908" s="66" t="s">
        <v>6181</v>
      </c>
      <c r="D908" s="66" t="s">
        <v>5263</v>
      </c>
      <c r="F908" s="66" t="s">
        <v>5249</v>
      </c>
    </row>
    <row r="909" spans="1:6" x14ac:dyDescent="0.2">
      <c r="A909" s="66">
        <v>170722</v>
      </c>
      <c r="B909" s="66" t="s">
        <v>1301</v>
      </c>
      <c r="C909" s="66" t="s">
        <v>6182</v>
      </c>
      <c r="D909" s="66" t="s">
        <v>5263</v>
      </c>
      <c r="F909" s="66" t="s">
        <v>5249</v>
      </c>
    </row>
    <row r="910" spans="1:6" x14ac:dyDescent="0.2">
      <c r="A910" s="66">
        <v>170724</v>
      </c>
      <c r="B910" s="66" t="s">
        <v>3096</v>
      </c>
      <c r="C910" s="66" t="s">
        <v>6183</v>
      </c>
      <c r="D910" s="66" t="s">
        <v>5263</v>
      </c>
    </row>
    <row r="911" spans="1:6" x14ac:dyDescent="0.2">
      <c r="A911" s="66">
        <v>170726</v>
      </c>
      <c r="B911" s="66" t="s">
        <v>1814</v>
      </c>
      <c r="C911" s="66" t="s">
        <v>6184</v>
      </c>
      <c r="D911" s="66" t="s">
        <v>5263</v>
      </c>
    </row>
    <row r="912" spans="1:6" x14ac:dyDescent="0.2">
      <c r="A912" s="66">
        <v>170728</v>
      </c>
      <c r="B912" s="66" t="s">
        <v>2588</v>
      </c>
      <c r="C912" s="66" t="s">
        <v>6185</v>
      </c>
      <c r="D912" s="66" t="s">
        <v>5263</v>
      </c>
    </row>
    <row r="913" spans="1:6" x14ac:dyDescent="0.2">
      <c r="A913" s="66">
        <v>170802</v>
      </c>
      <c r="B913" s="66" t="s">
        <v>96</v>
      </c>
      <c r="C913" s="66" t="s">
        <v>6186</v>
      </c>
      <c r="F913" s="66" t="s">
        <v>5249</v>
      </c>
    </row>
    <row r="914" spans="1:6" x14ac:dyDescent="0.2">
      <c r="A914" s="66">
        <v>170804</v>
      </c>
      <c r="B914" s="66" t="s">
        <v>405</v>
      </c>
      <c r="C914" s="66" t="s">
        <v>6187</v>
      </c>
      <c r="F914" s="66" t="s">
        <v>5249</v>
      </c>
    </row>
    <row r="915" spans="1:6" x14ac:dyDescent="0.2">
      <c r="A915" s="66">
        <v>170806</v>
      </c>
      <c r="B915" s="66" t="s">
        <v>1077</v>
      </c>
      <c r="C915" s="66" t="s">
        <v>6188</v>
      </c>
      <c r="F915" s="66" t="s">
        <v>5249</v>
      </c>
    </row>
    <row r="916" spans="1:6" x14ac:dyDescent="0.2">
      <c r="A916" s="66">
        <v>170808</v>
      </c>
      <c r="B916" s="66" t="s">
        <v>2872</v>
      </c>
      <c r="C916" s="66" t="s">
        <v>6189</v>
      </c>
      <c r="F916" s="66" t="s">
        <v>5249</v>
      </c>
    </row>
    <row r="917" spans="1:6" x14ac:dyDescent="0.2">
      <c r="A917" s="66">
        <v>170810</v>
      </c>
      <c r="B917" s="66" t="s">
        <v>1589</v>
      </c>
      <c r="C917" s="66" t="s">
        <v>6190</v>
      </c>
      <c r="F917" s="66" t="s">
        <v>5249</v>
      </c>
    </row>
    <row r="918" spans="1:6" x14ac:dyDescent="0.2">
      <c r="A918" s="66">
        <v>170812</v>
      </c>
      <c r="B918" s="66" t="s">
        <v>2364</v>
      </c>
      <c r="C918" s="66" t="s">
        <v>6191</v>
      </c>
      <c r="F918" s="66" t="s">
        <v>5249</v>
      </c>
    </row>
    <row r="919" spans="1:6" x14ac:dyDescent="0.2">
      <c r="A919" s="66">
        <v>170814</v>
      </c>
      <c r="B919" s="66" t="s">
        <v>3398</v>
      </c>
      <c r="C919" s="66" t="s">
        <v>6192</v>
      </c>
      <c r="F919" s="66" t="s">
        <v>5249</v>
      </c>
    </row>
    <row r="920" spans="1:6" x14ac:dyDescent="0.2">
      <c r="A920" s="66">
        <v>170816</v>
      </c>
      <c r="B920" s="66" t="s">
        <v>2108</v>
      </c>
      <c r="C920" s="66" t="s">
        <v>6193</v>
      </c>
      <c r="F920" s="66" t="s">
        <v>5249</v>
      </c>
    </row>
    <row r="921" spans="1:6" x14ac:dyDescent="0.2">
      <c r="A921" s="66">
        <v>170818</v>
      </c>
      <c r="B921" s="66" t="s">
        <v>184</v>
      </c>
      <c r="C921" s="66" t="s">
        <v>6194</v>
      </c>
      <c r="D921" s="66" t="s">
        <v>5263</v>
      </c>
      <c r="F921" s="66" t="s">
        <v>5249</v>
      </c>
    </row>
    <row r="922" spans="1:6" x14ac:dyDescent="0.2">
      <c r="A922" s="66">
        <v>170820</v>
      </c>
      <c r="B922" s="66" t="s">
        <v>731</v>
      </c>
      <c r="C922" s="66" t="s">
        <v>6195</v>
      </c>
      <c r="D922" s="66" t="s">
        <v>5263</v>
      </c>
      <c r="F922" s="66" t="s">
        <v>5249</v>
      </c>
    </row>
    <row r="923" spans="1:6" x14ac:dyDescent="0.2">
      <c r="A923" s="66">
        <v>170822</v>
      </c>
      <c r="B923" s="66" t="s">
        <v>1333</v>
      </c>
      <c r="C923" s="66" t="s">
        <v>6196</v>
      </c>
      <c r="D923" s="66" t="s">
        <v>5263</v>
      </c>
      <c r="F923" s="66" t="s">
        <v>5249</v>
      </c>
    </row>
    <row r="924" spans="1:6" x14ac:dyDescent="0.2">
      <c r="A924" s="66">
        <v>170824</v>
      </c>
      <c r="B924" s="66" t="s">
        <v>3128</v>
      </c>
      <c r="C924" s="66" t="s">
        <v>6197</v>
      </c>
      <c r="D924" s="66" t="s">
        <v>5263</v>
      </c>
    </row>
    <row r="925" spans="1:6" x14ac:dyDescent="0.2">
      <c r="A925" s="66">
        <v>170826</v>
      </c>
      <c r="B925" s="66" t="s">
        <v>1846</v>
      </c>
      <c r="C925" s="66" t="s">
        <v>6198</v>
      </c>
      <c r="D925" s="66" t="s">
        <v>5263</v>
      </c>
    </row>
    <row r="926" spans="1:6" x14ac:dyDescent="0.2">
      <c r="A926" s="66">
        <v>170828</v>
      </c>
      <c r="B926" s="66" t="s">
        <v>2620</v>
      </c>
      <c r="C926" s="66" t="s">
        <v>6199</v>
      </c>
      <c r="D926" s="66" t="s">
        <v>5263</v>
      </c>
      <c r="F926" s="66" t="s">
        <v>5249</v>
      </c>
    </row>
    <row r="927" spans="1:6" x14ac:dyDescent="0.2">
      <c r="A927" s="66">
        <v>170902</v>
      </c>
      <c r="B927" s="66" t="s">
        <v>81</v>
      </c>
      <c r="C927" s="66" t="s">
        <v>6200</v>
      </c>
      <c r="F927" s="66" t="s">
        <v>5249</v>
      </c>
    </row>
    <row r="928" spans="1:6" x14ac:dyDescent="0.2">
      <c r="A928" s="66">
        <v>170904</v>
      </c>
      <c r="B928" s="66" t="s">
        <v>360</v>
      </c>
      <c r="C928" s="66" t="s">
        <v>6201</v>
      </c>
      <c r="F928" s="66" t="s">
        <v>5249</v>
      </c>
    </row>
    <row r="929" spans="1:7" x14ac:dyDescent="0.2">
      <c r="A929" s="66">
        <v>170906</v>
      </c>
      <c r="B929" s="66" t="s">
        <v>1032</v>
      </c>
      <c r="C929" s="66" t="s">
        <v>6202</v>
      </c>
      <c r="F929" s="66" t="s">
        <v>5249</v>
      </c>
    </row>
    <row r="930" spans="1:7" x14ac:dyDescent="0.2">
      <c r="A930" s="66">
        <v>170908</v>
      </c>
      <c r="B930" s="66" t="s">
        <v>2828</v>
      </c>
      <c r="C930" s="66" t="s">
        <v>6203</v>
      </c>
      <c r="F930" s="66" t="s">
        <v>5249</v>
      </c>
    </row>
    <row r="931" spans="1:7" x14ac:dyDescent="0.2">
      <c r="A931" s="66">
        <v>170910</v>
      </c>
      <c r="B931" s="66" t="s">
        <v>1545</v>
      </c>
      <c r="C931" s="66" t="s">
        <v>6204</v>
      </c>
      <c r="F931" s="66" t="s">
        <v>5249</v>
      </c>
    </row>
    <row r="932" spans="1:7" x14ac:dyDescent="0.2">
      <c r="A932" s="66">
        <v>170912</v>
      </c>
      <c r="B932" s="66" t="s">
        <v>2320</v>
      </c>
      <c r="C932" s="66" t="s">
        <v>6205</v>
      </c>
      <c r="F932" s="66" t="s">
        <v>5249</v>
      </c>
    </row>
    <row r="933" spans="1:7" x14ac:dyDescent="0.2">
      <c r="A933" s="66">
        <v>170914</v>
      </c>
      <c r="B933" s="66" t="s">
        <v>3351</v>
      </c>
      <c r="C933" s="66" t="s">
        <v>6206</v>
      </c>
      <c r="F933" s="66" t="s">
        <v>5249</v>
      </c>
    </row>
    <row r="934" spans="1:7" x14ac:dyDescent="0.2">
      <c r="A934" s="66">
        <v>170916</v>
      </c>
      <c r="B934" s="66" t="s">
        <v>2062</v>
      </c>
      <c r="C934" s="66" t="s">
        <v>6207</v>
      </c>
      <c r="F934" s="66" t="s">
        <v>5249</v>
      </c>
    </row>
    <row r="935" spans="1:7" x14ac:dyDescent="0.2">
      <c r="A935" s="66">
        <v>170918</v>
      </c>
      <c r="B935" s="66" t="s">
        <v>170</v>
      </c>
      <c r="C935" s="66" t="s">
        <v>6208</v>
      </c>
      <c r="D935" s="66" t="s">
        <v>5263</v>
      </c>
      <c r="F935" s="66" t="s">
        <v>5249</v>
      </c>
    </row>
    <row r="936" spans="1:7" x14ac:dyDescent="0.2">
      <c r="A936" s="66">
        <v>170920</v>
      </c>
      <c r="B936" s="66" t="s">
        <v>686</v>
      </c>
      <c r="C936" s="66" t="s">
        <v>6209</v>
      </c>
      <c r="D936" s="66" t="s">
        <v>5263</v>
      </c>
      <c r="F936" s="66" t="s">
        <v>5249</v>
      </c>
    </row>
    <row r="937" spans="1:7" x14ac:dyDescent="0.2">
      <c r="A937" s="66">
        <v>170922</v>
      </c>
      <c r="B937" s="66" t="s">
        <v>1289</v>
      </c>
      <c r="C937" s="66" t="s">
        <v>6210</v>
      </c>
      <c r="D937" s="66" t="s">
        <v>5263</v>
      </c>
      <c r="F937" s="66" t="s">
        <v>5249</v>
      </c>
    </row>
    <row r="938" spans="1:7" x14ac:dyDescent="0.2">
      <c r="A938" s="66">
        <v>170924</v>
      </c>
      <c r="B938" s="66" t="s">
        <v>3084</v>
      </c>
      <c r="C938" s="66" t="s">
        <v>6211</v>
      </c>
      <c r="D938" s="66" t="s">
        <v>5263</v>
      </c>
    </row>
    <row r="939" spans="1:7" x14ac:dyDescent="0.2">
      <c r="A939" s="66">
        <v>170926</v>
      </c>
      <c r="B939" s="66" t="s">
        <v>1802</v>
      </c>
      <c r="C939" s="66" t="s">
        <v>6212</v>
      </c>
      <c r="D939" s="66" t="s">
        <v>5263</v>
      </c>
    </row>
    <row r="940" spans="1:7" x14ac:dyDescent="0.2">
      <c r="A940" s="66">
        <v>170928</v>
      </c>
      <c r="B940" s="66" t="s">
        <v>2576</v>
      </c>
      <c r="C940" s="66" t="s">
        <v>6213</v>
      </c>
      <c r="D940" s="66" t="s">
        <v>5263</v>
      </c>
    </row>
    <row r="941" spans="1:7" x14ac:dyDescent="0.2">
      <c r="A941" s="66">
        <v>171002</v>
      </c>
      <c r="B941" s="66" t="s">
        <v>100</v>
      </c>
      <c r="C941" s="66" t="s">
        <v>6214</v>
      </c>
      <c r="F941" s="66" t="s">
        <v>5249</v>
      </c>
      <c r="G941" s="66" t="s">
        <v>5340</v>
      </c>
    </row>
    <row r="942" spans="1:7" x14ac:dyDescent="0.2">
      <c r="A942" s="66">
        <v>171004</v>
      </c>
      <c r="B942" s="66" t="s">
        <v>417</v>
      </c>
      <c r="C942" s="66" t="s">
        <v>6215</v>
      </c>
      <c r="F942" s="66" t="s">
        <v>5249</v>
      </c>
    </row>
    <row r="943" spans="1:7" x14ac:dyDescent="0.2">
      <c r="A943" s="66">
        <v>171006</v>
      </c>
      <c r="B943" s="66" t="s">
        <v>1089</v>
      </c>
      <c r="C943" s="66" t="s">
        <v>6216</v>
      </c>
      <c r="F943" s="66" t="s">
        <v>5249</v>
      </c>
      <c r="G943" s="66" t="s">
        <v>5340</v>
      </c>
    </row>
    <row r="944" spans="1:7" x14ac:dyDescent="0.2">
      <c r="A944" s="66">
        <v>171008</v>
      </c>
      <c r="B944" s="66" t="s">
        <v>2884</v>
      </c>
      <c r="C944" s="66" t="s">
        <v>6217</v>
      </c>
    </row>
    <row r="945" spans="1:7" x14ac:dyDescent="0.2">
      <c r="A945" s="66">
        <v>171010</v>
      </c>
      <c r="B945" s="66" t="s">
        <v>1601</v>
      </c>
      <c r="C945" s="66" t="s">
        <v>6218</v>
      </c>
      <c r="F945" s="66" t="s">
        <v>5249</v>
      </c>
    </row>
    <row r="946" spans="1:7" x14ac:dyDescent="0.2">
      <c r="A946" s="66">
        <v>171012</v>
      </c>
      <c r="B946" s="66" t="s">
        <v>2376</v>
      </c>
      <c r="C946" s="66" t="s">
        <v>6219</v>
      </c>
    </row>
    <row r="947" spans="1:7" x14ac:dyDescent="0.2">
      <c r="A947" s="66">
        <v>171014</v>
      </c>
      <c r="B947" s="66" t="s">
        <v>3410</v>
      </c>
      <c r="C947" s="66" t="s">
        <v>6220</v>
      </c>
      <c r="F947" s="66" t="s">
        <v>5249</v>
      </c>
      <c r="G947" s="66" t="s">
        <v>5340</v>
      </c>
    </row>
    <row r="948" spans="1:7" x14ac:dyDescent="0.2">
      <c r="A948" s="66">
        <v>171016</v>
      </c>
      <c r="B948" s="66" t="s">
        <v>2120</v>
      </c>
      <c r="C948" s="66" t="s">
        <v>6221</v>
      </c>
      <c r="F948" s="66" t="s">
        <v>5249</v>
      </c>
      <c r="G948" s="66" t="s">
        <v>5340</v>
      </c>
    </row>
    <row r="949" spans="1:7" x14ac:dyDescent="0.2">
      <c r="A949" s="66">
        <v>171018</v>
      </c>
      <c r="B949" s="66" t="s">
        <v>188</v>
      </c>
      <c r="C949" s="66" t="s">
        <v>6222</v>
      </c>
      <c r="D949" s="66" t="s">
        <v>5263</v>
      </c>
      <c r="F949" s="66" t="s">
        <v>5249</v>
      </c>
      <c r="G949" s="66" t="s">
        <v>5340</v>
      </c>
    </row>
    <row r="950" spans="1:7" x14ac:dyDescent="0.2">
      <c r="A950" s="66">
        <v>171020</v>
      </c>
      <c r="B950" s="66" t="s">
        <v>743</v>
      </c>
      <c r="C950" s="66" t="s">
        <v>6223</v>
      </c>
      <c r="D950" s="66" t="s">
        <v>5263</v>
      </c>
      <c r="F950" s="66" t="s">
        <v>5249</v>
      </c>
      <c r="G950" s="66" t="s">
        <v>5340</v>
      </c>
    </row>
    <row r="951" spans="1:7" x14ac:dyDescent="0.2">
      <c r="A951" s="66">
        <v>171022</v>
      </c>
      <c r="B951" s="66" t="s">
        <v>1345</v>
      </c>
      <c r="C951" s="66" t="s">
        <v>6224</v>
      </c>
      <c r="D951" s="66" t="s">
        <v>5263</v>
      </c>
    </row>
    <row r="952" spans="1:7" x14ac:dyDescent="0.2">
      <c r="A952" s="66">
        <v>171024</v>
      </c>
      <c r="B952" s="66" t="s">
        <v>3140</v>
      </c>
      <c r="C952" s="66" t="s">
        <v>6225</v>
      </c>
      <c r="D952" s="66" t="s">
        <v>5263</v>
      </c>
    </row>
    <row r="953" spans="1:7" x14ac:dyDescent="0.2">
      <c r="A953" s="66">
        <v>171026</v>
      </c>
      <c r="B953" s="66" t="s">
        <v>1858</v>
      </c>
      <c r="C953" s="66" t="s">
        <v>6226</v>
      </c>
      <c r="D953" s="66" t="s">
        <v>5263</v>
      </c>
    </row>
    <row r="954" spans="1:7" x14ac:dyDescent="0.2">
      <c r="A954" s="66">
        <v>171028</v>
      </c>
      <c r="B954" s="66" t="s">
        <v>2632</v>
      </c>
      <c r="C954" s="66" t="s">
        <v>6227</v>
      </c>
      <c r="D954" s="66" t="s">
        <v>5263</v>
      </c>
    </row>
    <row r="955" spans="1:7" x14ac:dyDescent="0.2">
      <c r="A955" s="66">
        <v>171102</v>
      </c>
      <c r="B955" s="66" t="s">
        <v>4535</v>
      </c>
      <c r="C955" s="66" t="s">
        <v>6228</v>
      </c>
      <c r="F955" s="66" t="s">
        <v>5249</v>
      </c>
    </row>
    <row r="956" spans="1:7" x14ac:dyDescent="0.2">
      <c r="A956" s="66">
        <v>171104</v>
      </c>
      <c r="B956" s="66" t="s">
        <v>4536</v>
      </c>
      <c r="C956" s="66" t="s">
        <v>6229</v>
      </c>
      <c r="F956" s="66" t="s">
        <v>5249</v>
      </c>
    </row>
    <row r="957" spans="1:7" x14ac:dyDescent="0.2">
      <c r="A957" s="66">
        <v>171106</v>
      </c>
      <c r="B957" s="66" t="s">
        <v>4537</v>
      </c>
      <c r="C957" s="66" t="s">
        <v>6230</v>
      </c>
    </row>
    <row r="958" spans="1:7" x14ac:dyDescent="0.2">
      <c r="A958" s="66">
        <v>171108</v>
      </c>
      <c r="B958" s="66" t="s">
        <v>4538</v>
      </c>
      <c r="C958" s="66" t="s">
        <v>6231</v>
      </c>
    </row>
    <row r="959" spans="1:7" x14ac:dyDescent="0.2">
      <c r="A959" s="66">
        <v>171110</v>
      </c>
      <c r="B959" s="66" t="s">
        <v>4539</v>
      </c>
      <c r="C959" s="66" t="s">
        <v>6232</v>
      </c>
    </row>
    <row r="960" spans="1:7" x14ac:dyDescent="0.2">
      <c r="A960" s="66">
        <v>171112</v>
      </c>
      <c r="B960" s="66" t="s">
        <v>4540</v>
      </c>
      <c r="C960" s="66" t="s">
        <v>6233</v>
      </c>
    </row>
    <row r="961" spans="1:6" x14ac:dyDescent="0.2">
      <c r="A961" s="66">
        <v>171114</v>
      </c>
      <c r="B961" s="66" t="s">
        <v>4541</v>
      </c>
      <c r="C961" s="66" t="s">
        <v>6234</v>
      </c>
      <c r="F961" s="66" t="s">
        <v>5249</v>
      </c>
    </row>
    <row r="962" spans="1:6" x14ac:dyDescent="0.2">
      <c r="A962" s="66">
        <v>171116</v>
      </c>
      <c r="B962" s="66" t="s">
        <v>4542</v>
      </c>
      <c r="C962" s="66" t="s">
        <v>6235</v>
      </c>
    </row>
    <row r="963" spans="1:6" x14ac:dyDescent="0.2">
      <c r="A963" s="66">
        <v>171118</v>
      </c>
      <c r="B963" s="66" t="s">
        <v>4543</v>
      </c>
      <c r="C963" s="66" t="s">
        <v>6236</v>
      </c>
      <c r="D963" s="66" t="s">
        <v>5263</v>
      </c>
      <c r="F963" s="66" t="s">
        <v>5249</v>
      </c>
    </row>
    <row r="964" spans="1:6" x14ac:dyDescent="0.2">
      <c r="A964" s="66">
        <v>171120</v>
      </c>
      <c r="B964" s="66" t="s">
        <v>4544</v>
      </c>
      <c r="C964" s="66" t="s">
        <v>6237</v>
      </c>
      <c r="D964" s="66" t="s">
        <v>5263</v>
      </c>
    </row>
    <row r="965" spans="1:6" x14ac:dyDescent="0.2">
      <c r="A965" s="66">
        <v>171122</v>
      </c>
      <c r="B965" s="66" t="s">
        <v>4545</v>
      </c>
      <c r="C965" s="66" t="s">
        <v>6238</v>
      </c>
      <c r="D965" s="66" t="s">
        <v>5263</v>
      </c>
    </row>
    <row r="966" spans="1:6" x14ac:dyDescent="0.2">
      <c r="A966" s="66">
        <v>171124</v>
      </c>
      <c r="B966" s="66" t="s">
        <v>4546</v>
      </c>
      <c r="C966" s="66" t="s">
        <v>6239</v>
      </c>
      <c r="D966" s="66" t="s">
        <v>5263</v>
      </c>
    </row>
    <row r="967" spans="1:6" x14ac:dyDescent="0.2">
      <c r="A967" s="66">
        <v>171126</v>
      </c>
      <c r="B967" s="66" t="s">
        <v>4547</v>
      </c>
      <c r="C967" s="66" t="s">
        <v>6240</v>
      </c>
      <c r="D967" s="66" t="s">
        <v>5263</v>
      </c>
    </row>
    <row r="968" spans="1:6" x14ac:dyDescent="0.2">
      <c r="A968" s="66">
        <v>171128</v>
      </c>
      <c r="B968" s="66" t="s">
        <v>4548</v>
      </c>
      <c r="C968" s="66" t="s">
        <v>6241</v>
      </c>
      <c r="D968" s="66" t="s">
        <v>5263</v>
      </c>
    </row>
    <row r="969" spans="1:6" x14ac:dyDescent="0.2">
      <c r="A969" s="66">
        <v>171202</v>
      </c>
      <c r="B969" s="66" t="s">
        <v>4549</v>
      </c>
      <c r="C969" s="66" t="s">
        <v>6242</v>
      </c>
      <c r="F969" s="66" t="s">
        <v>5249</v>
      </c>
    </row>
    <row r="970" spans="1:6" x14ac:dyDescent="0.2">
      <c r="A970" s="66">
        <v>171204</v>
      </c>
      <c r="B970" s="66" t="s">
        <v>4550</v>
      </c>
      <c r="C970" s="66" t="s">
        <v>6243</v>
      </c>
      <c r="F970" s="66" t="s">
        <v>5249</v>
      </c>
    </row>
    <row r="971" spans="1:6" x14ac:dyDescent="0.2">
      <c r="A971" s="66">
        <v>171206</v>
      </c>
      <c r="B971" s="66" t="s">
        <v>4551</v>
      </c>
      <c r="C971" s="66" t="s">
        <v>6244</v>
      </c>
      <c r="F971" s="66" t="s">
        <v>5249</v>
      </c>
    </row>
    <row r="972" spans="1:6" x14ac:dyDescent="0.2">
      <c r="A972" s="66">
        <v>171208</v>
      </c>
      <c r="B972" s="66" t="s">
        <v>4552</v>
      </c>
      <c r="C972" s="66" t="s">
        <v>6245</v>
      </c>
    </row>
    <row r="973" spans="1:6" x14ac:dyDescent="0.2">
      <c r="A973" s="66">
        <v>171210</v>
      </c>
      <c r="B973" s="66" t="s">
        <v>4553</v>
      </c>
      <c r="C973" s="66" t="s">
        <v>6246</v>
      </c>
    </row>
    <row r="974" spans="1:6" x14ac:dyDescent="0.2">
      <c r="A974" s="66">
        <v>171212</v>
      </c>
      <c r="B974" s="66" t="s">
        <v>4554</v>
      </c>
      <c r="C974" s="66" t="s">
        <v>6247</v>
      </c>
    </row>
    <row r="975" spans="1:6" x14ac:dyDescent="0.2">
      <c r="A975" s="66">
        <v>171214</v>
      </c>
      <c r="B975" s="66" t="s">
        <v>4555</v>
      </c>
      <c r="C975" s="66" t="s">
        <v>6248</v>
      </c>
      <c r="F975" s="66" t="s">
        <v>5249</v>
      </c>
    </row>
    <row r="976" spans="1:6" x14ac:dyDescent="0.2">
      <c r="A976" s="66">
        <v>171216</v>
      </c>
      <c r="B976" s="66" t="s">
        <v>4556</v>
      </c>
      <c r="C976" s="66" t="s">
        <v>6249</v>
      </c>
    </row>
    <row r="977" spans="1:6" x14ac:dyDescent="0.2">
      <c r="A977" s="66">
        <v>171218</v>
      </c>
      <c r="B977" s="66" t="s">
        <v>4557</v>
      </c>
      <c r="C977" s="66" t="s">
        <v>6250</v>
      </c>
      <c r="D977" s="66" t="s">
        <v>5263</v>
      </c>
      <c r="F977" s="66" t="s">
        <v>5249</v>
      </c>
    </row>
    <row r="978" spans="1:6" x14ac:dyDescent="0.2">
      <c r="A978" s="66">
        <v>171220</v>
      </c>
      <c r="B978" s="66" t="s">
        <v>4558</v>
      </c>
      <c r="C978" s="66" t="s">
        <v>6251</v>
      </c>
      <c r="D978" s="66" t="s">
        <v>5263</v>
      </c>
      <c r="F978" s="66" t="s">
        <v>5249</v>
      </c>
    </row>
    <row r="979" spans="1:6" x14ac:dyDescent="0.2">
      <c r="A979" s="66">
        <v>171222</v>
      </c>
      <c r="B979" s="66" t="s">
        <v>4559</v>
      </c>
      <c r="C979" s="66" t="s">
        <v>6252</v>
      </c>
      <c r="D979" s="66" t="s">
        <v>5263</v>
      </c>
    </row>
    <row r="980" spans="1:6" x14ac:dyDescent="0.2">
      <c r="A980" s="66">
        <v>171224</v>
      </c>
      <c r="B980" s="66" t="s">
        <v>4560</v>
      </c>
      <c r="C980" s="66" t="s">
        <v>6253</v>
      </c>
      <c r="D980" s="66" t="s">
        <v>5263</v>
      </c>
    </row>
    <row r="981" spans="1:6" x14ac:dyDescent="0.2">
      <c r="A981" s="66">
        <v>171226</v>
      </c>
      <c r="B981" s="66" t="s">
        <v>4561</v>
      </c>
      <c r="C981" s="66" t="s">
        <v>6254</v>
      </c>
      <c r="D981" s="66" t="s">
        <v>5263</v>
      </c>
    </row>
    <row r="982" spans="1:6" x14ac:dyDescent="0.2">
      <c r="A982" s="66">
        <v>171228</v>
      </c>
      <c r="B982" s="66" t="s">
        <v>4562</v>
      </c>
      <c r="C982" s="66" t="s">
        <v>6255</v>
      </c>
      <c r="D982" s="66" t="s">
        <v>5263</v>
      </c>
    </row>
    <row r="983" spans="1:6" x14ac:dyDescent="0.2">
      <c r="A983" s="66">
        <v>171302</v>
      </c>
      <c r="B983" s="66" t="s">
        <v>4563</v>
      </c>
      <c r="C983" s="66" t="s">
        <v>6256</v>
      </c>
      <c r="F983" s="66" t="s">
        <v>5249</v>
      </c>
    </row>
    <row r="984" spans="1:6" x14ac:dyDescent="0.2">
      <c r="A984" s="66">
        <v>171304</v>
      </c>
      <c r="B984" s="66" t="s">
        <v>4564</v>
      </c>
      <c r="C984" s="66" t="s">
        <v>6257</v>
      </c>
      <c r="F984" s="66" t="s">
        <v>5249</v>
      </c>
    </row>
    <row r="985" spans="1:6" x14ac:dyDescent="0.2">
      <c r="A985" s="66">
        <v>171306</v>
      </c>
      <c r="B985" s="66" t="s">
        <v>4565</v>
      </c>
      <c r="C985" s="66" t="s">
        <v>6258</v>
      </c>
      <c r="F985" s="66" t="s">
        <v>5249</v>
      </c>
    </row>
    <row r="986" spans="1:6" x14ac:dyDescent="0.2">
      <c r="A986" s="66">
        <v>171308</v>
      </c>
      <c r="B986" s="66" t="s">
        <v>4566</v>
      </c>
      <c r="C986" s="66" t="s">
        <v>6259</v>
      </c>
    </row>
    <row r="987" spans="1:6" x14ac:dyDescent="0.2">
      <c r="A987" s="66">
        <v>171310</v>
      </c>
      <c r="B987" s="66" t="s">
        <v>4567</v>
      </c>
      <c r="C987" s="66" t="s">
        <v>6260</v>
      </c>
    </row>
    <row r="988" spans="1:6" x14ac:dyDescent="0.2">
      <c r="A988" s="66">
        <v>171312</v>
      </c>
      <c r="B988" s="66" t="s">
        <v>4568</v>
      </c>
      <c r="C988" s="66" t="s">
        <v>6261</v>
      </c>
    </row>
    <row r="989" spans="1:6" x14ac:dyDescent="0.2">
      <c r="A989" s="66">
        <v>171314</v>
      </c>
      <c r="B989" s="66" t="s">
        <v>4569</v>
      </c>
      <c r="C989" s="66" t="s">
        <v>6262</v>
      </c>
      <c r="F989" s="66" t="s">
        <v>5249</v>
      </c>
    </row>
    <row r="990" spans="1:6" x14ac:dyDescent="0.2">
      <c r="A990" s="66">
        <v>171316</v>
      </c>
      <c r="B990" s="66" t="s">
        <v>4570</v>
      </c>
      <c r="C990" s="66" t="s">
        <v>6263</v>
      </c>
    </row>
    <row r="991" spans="1:6" x14ac:dyDescent="0.2">
      <c r="A991" s="66">
        <v>171318</v>
      </c>
      <c r="B991" s="66" t="s">
        <v>4571</v>
      </c>
      <c r="C991" s="66" t="s">
        <v>6264</v>
      </c>
      <c r="D991" s="66" t="s">
        <v>5263</v>
      </c>
      <c r="F991" s="66" t="s">
        <v>5249</v>
      </c>
    </row>
    <row r="992" spans="1:6" x14ac:dyDescent="0.2">
      <c r="A992" s="66">
        <v>171320</v>
      </c>
      <c r="B992" s="66" t="s">
        <v>4572</v>
      </c>
      <c r="C992" s="66" t="s">
        <v>6265</v>
      </c>
      <c r="D992" s="66" t="s">
        <v>5263</v>
      </c>
      <c r="F992" s="66" t="s">
        <v>5249</v>
      </c>
    </row>
    <row r="993" spans="1:6" x14ac:dyDescent="0.2">
      <c r="A993" s="66">
        <v>171322</v>
      </c>
      <c r="B993" s="66" t="s">
        <v>4573</v>
      </c>
      <c r="C993" s="66" t="s">
        <v>6266</v>
      </c>
      <c r="D993" s="66" t="s">
        <v>5263</v>
      </c>
      <c r="F993" s="66" t="s">
        <v>5249</v>
      </c>
    </row>
    <row r="994" spans="1:6" x14ac:dyDescent="0.2">
      <c r="A994" s="66">
        <v>171324</v>
      </c>
      <c r="B994" s="66" t="s">
        <v>4574</v>
      </c>
      <c r="C994" s="66" t="s">
        <v>6267</v>
      </c>
      <c r="D994" s="66" t="s">
        <v>5263</v>
      </c>
    </row>
    <row r="995" spans="1:6" x14ac:dyDescent="0.2">
      <c r="A995" s="66">
        <v>171326</v>
      </c>
      <c r="B995" s="66" t="s">
        <v>4575</v>
      </c>
      <c r="C995" s="66" t="s">
        <v>6268</v>
      </c>
      <c r="D995" s="66" t="s">
        <v>5263</v>
      </c>
    </row>
    <row r="996" spans="1:6" x14ac:dyDescent="0.2">
      <c r="A996" s="66">
        <v>171328</v>
      </c>
      <c r="B996" s="66" t="s">
        <v>4576</v>
      </c>
      <c r="C996" s="66" t="s">
        <v>6269</v>
      </c>
      <c r="D996" s="66" t="s">
        <v>5263</v>
      </c>
    </row>
    <row r="997" spans="1:6" x14ac:dyDescent="0.2">
      <c r="A997" s="66">
        <v>171402</v>
      </c>
      <c r="B997" s="66" t="s">
        <v>4577</v>
      </c>
      <c r="C997" s="66" t="s">
        <v>6270</v>
      </c>
      <c r="F997" s="66" t="s">
        <v>5249</v>
      </c>
    </row>
    <row r="998" spans="1:6" x14ac:dyDescent="0.2">
      <c r="A998" s="66">
        <v>171404</v>
      </c>
      <c r="B998" s="66" t="s">
        <v>4578</v>
      </c>
      <c r="C998" s="66" t="s">
        <v>6271</v>
      </c>
      <c r="F998" s="66" t="s">
        <v>5249</v>
      </c>
    </row>
    <row r="999" spans="1:6" x14ac:dyDescent="0.2">
      <c r="A999" s="66">
        <v>171406</v>
      </c>
      <c r="B999" s="66" t="s">
        <v>4579</v>
      </c>
      <c r="C999" s="66" t="s">
        <v>6272</v>
      </c>
      <c r="F999" s="66" t="s">
        <v>5249</v>
      </c>
    </row>
    <row r="1000" spans="1:6" x14ac:dyDescent="0.2">
      <c r="A1000" s="66">
        <v>171408</v>
      </c>
      <c r="B1000" s="66" t="s">
        <v>4580</v>
      </c>
      <c r="C1000" s="66" t="s">
        <v>6273</v>
      </c>
    </row>
    <row r="1001" spans="1:6" x14ac:dyDescent="0.2">
      <c r="A1001" s="66">
        <v>171410</v>
      </c>
      <c r="B1001" s="66" t="s">
        <v>4581</v>
      </c>
      <c r="C1001" s="66" t="s">
        <v>6274</v>
      </c>
    </row>
    <row r="1002" spans="1:6" x14ac:dyDescent="0.2">
      <c r="A1002" s="66">
        <v>171412</v>
      </c>
      <c r="B1002" s="66" t="s">
        <v>4582</v>
      </c>
      <c r="C1002" s="66" t="s">
        <v>6275</v>
      </c>
    </row>
    <row r="1003" spans="1:6" x14ac:dyDescent="0.2">
      <c r="A1003" s="66">
        <v>171414</v>
      </c>
      <c r="B1003" s="66" t="s">
        <v>4583</v>
      </c>
      <c r="C1003" s="66" t="s">
        <v>6276</v>
      </c>
      <c r="F1003" s="66" t="s">
        <v>5249</v>
      </c>
    </row>
    <row r="1004" spans="1:6" x14ac:dyDescent="0.2">
      <c r="A1004" s="66">
        <v>171416</v>
      </c>
      <c r="B1004" s="66" t="s">
        <v>4584</v>
      </c>
      <c r="C1004" s="66" t="s">
        <v>6277</v>
      </c>
    </row>
    <row r="1005" spans="1:6" x14ac:dyDescent="0.2">
      <c r="A1005" s="66">
        <v>171418</v>
      </c>
      <c r="B1005" s="66" t="s">
        <v>4585</v>
      </c>
      <c r="C1005" s="66" t="s">
        <v>6278</v>
      </c>
      <c r="D1005" s="66" t="s">
        <v>5263</v>
      </c>
      <c r="F1005" s="66" t="s">
        <v>5249</v>
      </c>
    </row>
    <row r="1006" spans="1:6" x14ac:dyDescent="0.2">
      <c r="A1006" s="66">
        <v>171420</v>
      </c>
      <c r="B1006" s="66" t="s">
        <v>4586</v>
      </c>
      <c r="C1006" s="66" t="s">
        <v>6279</v>
      </c>
      <c r="D1006" s="66" t="s">
        <v>5263</v>
      </c>
      <c r="F1006" s="66" t="s">
        <v>5249</v>
      </c>
    </row>
    <row r="1007" spans="1:6" x14ac:dyDescent="0.2">
      <c r="A1007" s="66">
        <v>171422</v>
      </c>
      <c r="B1007" s="66" t="s">
        <v>4587</v>
      </c>
      <c r="C1007" s="66" t="s">
        <v>6280</v>
      </c>
      <c r="D1007" s="66" t="s">
        <v>5263</v>
      </c>
      <c r="F1007" s="66" t="s">
        <v>5249</v>
      </c>
    </row>
    <row r="1008" spans="1:6" x14ac:dyDescent="0.2">
      <c r="A1008" s="66">
        <v>171424</v>
      </c>
      <c r="B1008" s="66" t="s">
        <v>4588</v>
      </c>
      <c r="C1008" s="66" t="s">
        <v>6281</v>
      </c>
      <c r="D1008" s="66" t="s">
        <v>5263</v>
      </c>
    </row>
    <row r="1009" spans="1:6" x14ac:dyDescent="0.2">
      <c r="A1009" s="66">
        <v>171426</v>
      </c>
      <c r="B1009" s="66" t="s">
        <v>4589</v>
      </c>
      <c r="C1009" s="66" t="s">
        <v>6282</v>
      </c>
      <c r="D1009" s="66" t="s">
        <v>5263</v>
      </c>
    </row>
    <row r="1010" spans="1:6" x14ac:dyDescent="0.2">
      <c r="A1010" s="66">
        <v>171428</v>
      </c>
      <c r="B1010" s="66" t="s">
        <v>4590</v>
      </c>
      <c r="C1010" s="66" t="s">
        <v>6283</v>
      </c>
      <c r="D1010" s="66" t="s">
        <v>5263</v>
      </c>
    </row>
    <row r="1011" spans="1:6" x14ac:dyDescent="0.2">
      <c r="A1011" s="66">
        <v>171502</v>
      </c>
      <c r="B1011" s="66" t="s">
        <v>4591</v>
      </c>
      <c r="C1011" s="66" t="s">
        <v>6284</v>
      </c>
    </row>
    <row r="1012" spans="1:6" x14ac:dyDescent="0.2">
      <c r="A1012" s="66">
        <v>171504</v>
      </c>
      <c r="B1012" s="66" t="s">
        <v>4592</v>
      </c>
      <c r="C1012" s="66" t="s">
        <v>6285</v>
      </c>
    </row>
    <row r="1013" spans="1:6" x14ac:dyDescent="0.2">
      <c r="A1013" s="66">
        <v>171506</v>
      </c>
      <c r="B1013" s="66" t="s">
        <v>4593</v>
      </c>
      <c r="C1013" s="66" t="s">
        <v>6286</v>
      </c>
    </row>
    <row r="1014" spans="1:6" x14ac:dyDescent="0.2">
      <c r="A1014" s="66">
        <v>171508</v>
      </c>
      <c r="B1014" s="66" t="s">
        <v>4594</v>
      </c>
      <c r="C1014" s="66" t="s">
        <v>6287</v>
      </c>
    </row>
    <row r="1015" spans="1:6" x14ac:dyDescent="0.2">
      <c r="A1015" s="66">
        <v>171510</v>
      </c>
      <c r="B1015" s="66" t="s">
        <v>4595</v>
      </c>
      <c r="C1015" s="66" t="s">
        <v>6288</v>
      </c>
      <c r="F1015" s="66" t="s">
        <v>5249</v>
      </c>
    </row>
    <row r="1016" spans="1:6" x14ac:dyDescent="0.2">
      <c r="A1016" s="66">
        <v>171512</v>
      </c>
      <c r="B1016" s="66" t="s">
        <v>4596</v>
      </c>
      <c r="C1016" s="66" t="s">
        <v>6289</v>
      </c>
    </row>
    <row r="1017" spans="1:6" x14ac:dyDescent="0.2">
      <c r="A1017" s="66">
        <v>171514</v>
      </c>
      <c r="B1017" s="66" t="s">
        <v>4597</v>
      </c>
      <c r="C1017" s="66" t="s">
        <v>6290</v>
      </c>
      <c r="F1017" s="66" t="s">
        <v>5249</v>
      </c>
    </row>
    <row r="1018" spans="1:6" x14ac:dyDescent="0.2">
      <c r="A1018" s="66">
        <v>171516</v>
      </c>
      <c r="B1018" s="66" t="s">
        <v>4598</v>
      </c>
      <c r="C1018" s="66" t="s">
        <v>6291</v>
      </c>
    </row>
    <row r="1019" spans="1:6" x14ac:dyDescent="0.2">
      <c r="A1019" s="66">
        <v>171518</v>
      </c>
      <c r="B1019" s="66" t="s">
        <v>4599</v>
      </c>
      <c r="C1019" s="66" t="s">
        <v>6292</v>
      </c>
      <c r="D1019" s="66" t="s">
        <v>5263</v>
      </c>
      <c r="F1019" s="66" t="s">
        <v>5249</v>
      </c>
    </row>
    <row r="1020" spans="1:6" x14ac:dyDescent="0.2">
      <c r="A1020" s="66">
        <v>171520</v>
      </c>
      <c r="B1020" s="66" t="s">
        <v>4600</v>
      </c>
      <c r="C1020" s="66" t="s">
        <v>6293</v>
      </c>
      <c r="D1020" s="66" t="s">
        <v>5263</v>
      </c>
    </row>
    <row r="1021" spans="1:6" x14ac:dyDescent="0.2">
      <c r="A1021" s="66">
        <v>171522</v>
      </c>
      <c r="B1021" s="66" t="s">
        <v>4601</v>
      </c>
      <c r="C1021" s="66" t="s">
        <v>6294</v>
      </c>
      <c r="D1021" s="66" t="s">
        <v>5263</v>
      </c>
    </row>
    <row r="1022" spans="1:6" x14ac:dyDescent="0.2">
      <c r="A1022" s="66">
        <v>171524</v>
      </c>
      <c r="B1022" s="66" t="s">
        <v>4602</v>
      </c>
      <c r="C1022" s="66" t="s">
        <v>6295</v>
      </c>
      <c r="D1022" s="66" t="s">
        <v>5263</v>
      </c>
    </row>
    <row r="1023" spans="1:6" x14ac:dyDescent="0.2">
      <c r="A1023" s="66">
        <v>171526</v>
      </c>
      <c r="B1023" s="66" t="s">
        <v>4603</v>
      </c>
      <c r="C1023" s="66" t="s">
        <v>6296</v>
      </c>
      <c r="D1023" s="66" t="s">
        <v>5263</v>
      </c>
    </row>
    <row r="1024" spans="1:6" x14ac:dyDescent="0.2">
      <c r="A1024" s="66">
        <v>171528</v>
      </c>
      <c r="B1024" s="66" t="s">
        <v>4604</v>
      </c>
      <c r="C1024" s="66" t="s">
        <v>6297</v>
      </c>
      <c r="D1024" s="66" t="s">
        <v>5263</v>
      </c>
    </row>
    <row r="1025" spans="1:6" x14ac:dyDescent="0.2">
      <c r="A1025" s="66">
        <v>171602</v>
      </c>
      <c r="B1025" s="66" t="s">
        <v>108</v>
      </c>
      <c r="C1025" s="66" t="s">
        <v>6298</v>
      </c>
    </row>
    <row r="1026" spans="1:6" x14ac:dyDescent="0.2">
      <c r="A1026" s="66">
        <v>171604</v>
      </c>
      <c r="B1026" s="66" t="s">
        <v>446</v>
      </c>
      <c r="C1026" s="66" t="s">
        <v>6299</v>
      </c>
    </row>
    <row r="1027" spans="1:6" x14ac:dyDescent="0.2">
      <c r="A1027" s="66">
        <v>171606</v>
      </c>
      <c r="B1027" s="66" t="s">
        <v>1110</v>
      </c>
      <c r="C1027" s="66" t="s">
        <v>6300</v>
      </c>
    </row>
    <row r="1028" spans="1:6" x14ac:dyDescent="0.2">
      <c r="A1028" s="66">
        <v>171608</v>
      </c>
      <c r="B1028" s="66" t="s">
        <v>2905</v>
      </c>
      <c r="C1028" s="66" t="s">
        <v>6301</v>
      </c>
    </row>
    <row r="1029" spans="1:6" x14ac:dyDescent="0.2">
      <c r="A1029" s="66">
        <v>171610</v>
      </c>
      <c r="B1029" s="66" t="s">
        <v>1622</v>
      </c>
      <c r="C1029" s="66" t="s">
        <v>6302</v>
      </c>
    </row>
    <row r="1030" spans="1:6" x14ac:dyDescent="0.2">
      <c r="A1030" s="66">
        <v>171612</v>
      </c>
      <c r="B1030" s="66" t="s">
        <v>2397</v>
      </c>
      <c r="C1030" s="66" t="s">
        <v>6303</v>
      </c>
    </row>
    <row r="1031" spans="1:6" x14ac:dyDescent="0.2">
      <c r="A1031" s="66">
        <v>171614</v>
      </c>
      <c r="B1031" s="66" t="s">
        <v>3431</v>
      </c>
      <c r="C1031" s="66" t="s">
        <v>6304</v>
      </c>
      <c r="F1031" s="66" t="s">
        <v>5249</v>
      </c>
    </row>
    <row r="1032" spans="1:6" x14ac:dyDescent="0.2">
      <c r="A1032" s="66">
        <v>171616</v>
      </c>
      <c r="B1032" s="66" t="s">
        <v>2141</v>
      </c>
      <c r="C1032" s="66" t="s">
        <v>6305</v>
      </c>
    </row>
    <row r="1033" spans="1:6" x14ac:dyDescent="0.2">
      <c r="A1033" s="66">
        <v>171618</v>
      </c>
      <c r="B1033" s="66" t="s">
        <v>194</v>
      </c>
      <c r="C1033" s="66" t="s">
        <v>6306</v>
      </c>
      <c r="D1033" s="66" t="s">
        <v>5263</v>
      </c>
    </row>
    <row r="1034" spans="1:6" x14ac:dyDescent="0.2">
      <c r="A1034" s="66">
        <v>171620</v>
      </c>
      <c r="B1034" s="66" t="s">
        <v>764</v>
      </c>
      <c r="C1034" s="66" t="s">
        <v>6307</v>
      </c>
      <c r="D1034" s="66" t="s">
        <v>5263</v>
      </c>
    </row>
    <row r="1035" spans="1:6" x14ac:dyDescent="0.2">
      <c r="A1035" s="66">
        <v>171622</v>
      </c>
      <c r="B1035" s="66" t="s">
        <v>1366</v>
      </c>
      <c r="C1035" s="66" t="s">
        <v>6308</v>
      </c>
      <c r="D1035" s="66" t="s">
        <v>5263</v>
      </c>
    </row>
    <row r="1036" spans="1:6" x14ac:dyDescent="0.2">
      <c r="A1036" s="66">
        <v>171624</v>
      </c>
      <c r="B1036" s="66" t="s">
        <v>3161</v>
      </c>
      <c r="C1036" s="66" t="s">
        <v>6309</v>
      </c>
      <c r="D1036" s="66" t="s">
        <v>5263</v>
      </c>
    </row>
    <row r="1037" spans="1:6" x14ac:dyDescent="0.2">
      <c r="A1037" s="66">
        <v>171626</v>
      </c>
      <c r="B1037" s="66" t="s">
        <v>1879</v>
      </c>
      <c r="C1037" s="66" t="s">
        <v>6310</v>
      </c>
      <c r="D1037" s="66" t="s">
        <v>5263</v>
      </c>
    </row>
    <row r="1038" spans="1:6" x14ac:dyDescent="0.2">
      <c r="A1038" s="66">
        <v>171628</v>
      </c>
      <c r="B1038" s="66" t="s">
        <v>2653</v>
      </c>
      <c r="C1038" s="66" t="s">
        <v>6311</v>
      </c>
      <c r="D1038" s="66" t="s">
        <v>5263</v>
      </c>
    </row>
    <row r="1039" spans="1:6" x14ac:dyDescent="0.2">
      <c r="A1039" s="66">
        <v>171702</v>
      </c>
      <c r="B1039" s="66" t="s">
        <v>86</v>
      </c>
      <c r="C1039" s="66" t="s">
        <v>6312</v>
      </c>
      <c r="F1039" s="66" t="s">
        <v>5249</v>
      </c>
    </row>
    <row r="1040" spans="1:6" x14ac:dyDescent="0.2">
      <c r="A1040" s="66">
        <v>171704</v>
      </c>
      <c r="B1040" s="66" t="s">
        <v>373</v>
      </c>
      <c r="C1040" s="66" t="s">
        <v>6313</v>
      </c>
      <c r="F1040" s="66" t="s">
        <v>5249</v>
      </c>
    </row>
    <row r="1041" spans="1:6" x14ac:dyDescent="0.2">
      <c r="A1041" s="66">
        <v>171706</v>
      </c>
      <c r="B1041" s="66" t="s">
        <v>1045</v>
      </c>
      <c r="C1041" s="66" t="s">
        <v>6314</v>
      </c>
      <c r="F1041" s="66" t="s">
        <v>5249</v>
      </c>
    </row>
    <row r="1042" spans="1:6" x14ac:dyDescent="0.2">
      <c r="A1042" s="66">
        <v>171708</v>
      </c>
      <c r="B1042" s="66" t="s">
        <v>2841</v>
      </c>
      <c r="C1042" s="66" t="s">
        <v>6315</v>
      </c>
    </row>
    <row r="1043" spans="1:6" x14ac:dyDescent="0.2">
      <c r="A1043" s="66">
        <v>171710</v>
      </c>
      <c r="B1043" s="66" t="s">
        <v>1558</v>
      </c>
      <c r="C1043" s="66" t="s">
        <v>6316</v>
      </c>
      <c r="F1043" s="66" t="s">
        <v>5249</v>
      </c>
    </row>
    <row r="1044" spans="1:6" x14ac:dyDescent="0.2">
      <c r="A1044" s="66">
        <v>171712</v>
      </c>
      <c r="B1044" s="66" t="s">
        <v>2333</v>
      </c>
      <c r="C1044" s="66" t="s">
        <v>6317</v>
      </c>
    </row>
    <row r="1045" spans="1:6" x14ac:dyDescent="0.2">
      <c r="A1045" s="66">
        <v>171714</v>
      </c>
      <c r="B1045" s="66" t="s">
        <v>3364</v>
      </c>
      <c r="C1045" s="66" t="s">
        <v>6318</v>
      </c>
      <c r="F1045" s="66" t="s">
        <v>5249</v>
      </c>
    </row>
    <row r="1046" spans="1:6" x14ac:dyDescent="0.2">
      <c r="A1046" s="66">
        <v>171716</v>
      </c>
      <c r="B1046" s="66" t="s">
        <v>2075</v>
      </c>
      <c r="C1046" s="66" t="s">
        <v>6319</v>
      </c>
    </row>
    <row r="1047" spans="1:6" x14ac:dyDescent="0.2">
      <c r="A1047" s="66">
        <v>171718</v>
      </c>
      <c r="B1047" s="66" t="s">
        <v>175</v>
      </c>
      <c r="C1047" s="66" t="s">
        <v>6320</v>
      </c>
      <c r="D1047" s="66" t="s">
        <v>5263</v>
      </c>
      <c r="F1047" s="66" t="s">
        <v>5249</v>
      </c>
    </row>
    <row r="1048" spans="1:6" x14ac:dyDescent="0.2">
      <c r="A1048" s="66">
        <v>171720</v>
      </c>
      <c r="B1048" s="66" t="s">
        <v>699</v>
      </c>
      <c r="C1048" s="66" t="s">
        <v>6321</v>
      </c>
      <c r="D1048" s="66" t="s">
        <v>5263</v>
      </c>
      <c r="F1048" s="66" t="s">
        <v>5249</v>
      </c>
    </row>
    <row r="1049" spans="1:6" x14ac:dyDescent="0.2">
      <c r="A1049" s="66">
        <v>171722</v>
      </c>
      <c r="B1049" s="66" t="s">
        <v>1302</v>
      </c>
      <c r="C1049" s="66" t="s">
        <v>6322</v>
      </c>
      <c r="D1049" s="66" t="s">
        <v>5263</v>
      </c>
    </row>
    <row r="1050" spans="1:6" x14ac:dyDescent="0.2">
      <c r="A1050" s="66">
        <v>171724</v>
      </c>
      <c r="B1050" s="66" t="s">
        <v>3097</v>
      </c>
      <c r="C1050" s="66" t="s">
        <v>6323</v>
      </c>
      <c r="D1050" s="66" t="s">
        <v>5263</v>
      </c>
    </row>
    <row r="1051" spans="1:6" x14ac:dyDescent="0.2">
      <c r="A1051" s="66">
        <v>171726</v>
      </c>
      <c r="B1051" s="66" t="s">
        <v>1815</v>
      </c>
      <c r="C1051" s="66" t="s">
        <v>6324</v>
      </c>
      <c r="D1051" s="66" t="s">
        <v>5263</v>
      </c>
    </row>
    <row r="1052" spans="1:6" x14ac:dyDescent="0.2">
      <c r="A1052" s="66">
        <v>171728</v>
      </c>
      <c r="B1052" s="66" t="s">
        <v>2589</v>
      </c>
      <c r="C1052" s="66" t="s">
        <v>6325</v>
      </c>
      <c r="D1052" s="66" t="s">
        <v>5263</v>
      </c>
    </row>
    <row r="1053" spans="1:6" x14ac:dyDescent="0.2">
      <c r="A1053" s="66">
        <v>171802</v>
      </c>
      <c r="B1053" s="66" t="s">
        <v>97</v>
      </c>
      <c r="C1053" s="66" t="s">
        <v>6326</v>
      </c>
      <c r="F1053" s="66" t="s">
        <v>5249</v>
      </c>
    </row>
    <row r="1054" spans="1:6" x14ac:dyDescent="0.2">
      <c r="A1054" s="66">
        <v>171804</v>
      </c>
      <c r="B1054" s="66" t="s">
        <v>406</v>
      </c>
      <c r="C1054" s="66" t="s">
        <v>6327</v>
      </c>
      <c r="F1054" s="66" t="s">
        <v>5249</v>
      </c>
    </row>
    <row r="1055" spans="1:6" x14ac:dyDescent="0.2">
      <c r="A1055" s="66">
        <v>171806</v>
      </c>
      <c r="B1055" s="66" t="s">
        <v>1078</v>
      </c>
      <c r="C1055" s="66" t="s">
        <v>6328</v>
      </c>
      <c r="F1055" s="66" t="s">
        <v>5249</v>
      </c>
    </row>
    <row r="1056" spans="1:6" x14ac:dyDescent="0.2">
      <c r="A1056" s="66">
        <v>171808</v>
      </c>
      <c r="B1056" s="66" t="s">
        <v>2873</v>
      </c>
      <c r="C1056" s="66" t="s">
        <v>6329</v>
      </c>
      <c r="F1056" s="66" t="s">
        <v>5249</v>
      </c>
    </row>
    <row r="1057" spans="1:6" x14ac:dyDescent="0.2">
      <c r="A1057" s="66">
        <v>171810</v>
      </c>
      <c r="B1057" s="66" t="s">
        <v>1590</v>
      </c>
      <c r="C1057" s="66" t="s">
        <v>6330</v>
      </c>
    </row>
    <row r="1058" spans="1:6" x14ac:dyDescent="0.2">
      <c r="A1058" s="66">
        <v>171812</v>
      </c>
      <c r="B1058" s="66" t="s">
        <v>2365</v>
      </c>
      <c r="C1058" s="66" t="s">
        <v>6331</v>
      </c>
    </row>
    <row r="1059" spans="1:6" x14ac:dyDescent="0.2">
      <c r="A1059" s="66">
        <v>171814</v>
      </c>
      <c r="B1059" s="66" t="s">
        <v>3399</v>
      </c>
      <c r="C1059" s="66" t="s">
        <v>6332</v>
      </c>
      <c r="F1059" s="66" t="s">
        <v>5249</v>
      </c>
    </row>
    <row r="1060" spans="1:6" x14ac:dyDescent="0.2">
      <c r="A1060" s="66">
        <v>171816</v>
      </c>
      <c r="B1060" s="66" t="s">
        <v>2109</v>
      </c>
      <c r="C1060" s="66" t="s">
        <v>6333</v>
      </c>
    </row>
    <row r="1061" spans="1:6" x14ac:dyDescent="0.2">
      <c r="A1061" s="66">
        <v>171818</v>
      </c>
      <c r="B1061" s="66" t="s">
        <v>185</v>
      </c>
      <c r="C1061" s="66" t="s">
        <v>6334</v>
      </c>
      <c r="D1061" s="66" t="s">
        <v>5263</v>
      </c>
      <c r="F1061" s="66" t="s">
        <v>5249</v>
      </c>
    </row>
    <row r="1062" spans="1:6" x14ac:dyDescent="0.2">
      <c r="A1062" s="66">
        <v>171820</v>
      </c>
      <c r="B1062" s="66" t="s">
        <v>732</v>
      </c>
      <c r="C1062" s="66" t="s">
        <v>6335</v>
      </c>
      <c r="D1062" s="66" t="s">
        <v>5263</v>
      </c>
    </row>
    <row r="1063" spans="1:6" x14ac:dyDescent="0.2">
      <c r="A1063" s="66">
        <v>171822</v>
      </c>
      <c r="B1063" s="66" t="s">
        <v>1334</v>
      </c>
      <c r="C1063" s="66" t="s">
        <v>6336</v>
      </c>
      <c r="D1063" s="66" t="s">
        <v>5263</v>
      </c>
      <c r="F1063" s="66" t="s">
        <v>5249</v>
      </c>
    </row>
    <row r="1064" spans="1:6" x14ac:dyDescent="0.2">
      <c r="A1064" s="66">
        <v>171824</v>
      </c>
      <c r="B1064" s="66" t="s">
        <v>3129</v>
      </c>
      <c r="C1064" s="66" t="s">
        <v>6337</v>
      </c>
      <c r="D1064" s="66" t="s">
        <v>5263</v>
      </c>
    </row>
    <row r="1065" spans="1:6" x14ac:dyDescent="0.2">
      <c r="A1065" s="66">
        <v>171826</v>
      </c>
      <c r="B1065" s="66" t="s">
        <v>1847</v>
      </c>
      <c r="C1065" s="66" t="s">
        <v>6338</v>
      </c>
      <c r="D1065" s="66" t="s">
        <v>5263</v>
      </c>
      <c r="F1065" s="66" t="s">
        <v>5249</v>
      </c>
    </row>
    <row r="1066" spans="1:6" x14ac:dyDescent="0.2">
      <c r="A1066" s="66">
        <v>171828</v>
      </c>
      <c r="B1066" s="66" t="s">
        <v>2621</v>
      </c>
      <c r="C1066" s="66" t="s">
        <v>6339</v>
      </c>
      <c r="D1066" s="66" t="s">
        <v>5263</v>
      </c>
    </row>
    <row r="1067" spans="1:6" x14ac:dyDescent="0.2">
      <c r="A1067" s="66">
        <v>171902</v>
      </c>
      <c r="B1067" s="66" t="s">
        <v>82</v>
      </c>
      <c r="C1067" s="66" t="s">
        <v>6340</v>
      </c>
      <c r="F1067" s="66" t="s">
        <v>5249</v>
      </c>
    </row>
    <row r="1068" spans="1:6" x14ac:dyDescent="0.2">
      <c r="A1068" s="66">
        <v>171904</v>
      </c>
      <c r="B1068" s="66" t="s">
        <v>361</v>
      </c>
      <c r="C1068" s="66" t="s">
        <v>6341</v>
      </c>
      <c r="F1068" s="66" t="s">
        <v>5249</v>
      </c>
    </row>
    <row r="1069" spans="1:6" x14ac:dyDescent="0.2">
      <c r="A1069" s="66">
        <v>171906</v>
      </c>
      <c r="B1069" s="66" t="s">
        <v>1033</v>
      </c>
      <c r="C1069" s="66" t="s">
        <v>6342</v>
      </c>
      <c r="F1069" s="66" t="s">
        <v>5249</v>
      </c>
    </row>
    <row r="1070" spans="1:6" x14ac:dyDescent="0.2">
      <c r="A1070" s="66">
        <v>171908</v>
      </c>
      <c r="B1070" s="66" t="s">
        <v>2829</v>
      </c>
      <c r="C1070" s="66" t="s">
        <v>6343</v>
      </c>
    </row>
    <row r="1071" spans="1:6" x14ac:dyDescent="0.2">
      <c r="A1071" s="66">
        <v>171910</v>
      </c>
      <c r="B1071" s="66" t="s">
        <v>1546</v>
      </c>
      <c r="C1071" s="66" t="s">
        <v>6344</v>
      </c>
    </row>
    <row r="1072" spans="1:6" x14ac:dyDescent="0.2">
      <c r="A1072" s="66">
        <v>171912</v>
      </c>
      <c r="B1072" s="66" t="s">
        <v>2321</v>
      </c>
      <c r="C1072" s="66" t="s">
        <v>6345</v>
      </c>
      <c r="F1072" s="66" t="s">
        <v>5249</v>
      </c>
    </row>
    <row r="1073" spans="1:7" x14ac:dyDescent="0.2">
      <c r="A1073" s="66">
        <v>171914</v>
      </c>
      <c r="B1073" s="66" t="s">
        <v>3352</v>
      </c>
      <c r="C1073" s="66" t="s">
        <v>6346</v>
      </c>
      <c r="F1073" s="66" t="s">
        <v>5249</v>
      </c>
    </row>
    <row r="1074" spans="1:7" x14ac:dyDescent="0.2">
      <c r="A1074" s="66">
        <v>171916</v>
      </c>
      <c r="B1074" s="66" t="s">
        <v>2063</v>
      </c>
      <c r="C1074" s="66" t="s">
        <v>6347</v>
      </c>
      <c r="F1074" s="66" t="s">
        <v>5249</v>
      </c>
    </row>
    <row r="1075" spans="1:7" x14ac:dyDescent="0.2">
      <c r="A1075" s="66">
        <v>171918</v>
      </c>
      <c r="B1075" s="66" t="s">
        <v>171</v>
      </c>
      <c r="C1075" s="66" t="s">
        <v>6348</v>
      </c>
      <c r="D1075" s="66" t="s">
        <v>5263</v>
      </c>
      <c r="F1075" s="66" t="s">
        <v>5249</v>
      </c>
    </row>
    <row r="1076" spans="1:7" x14ac:dyDescent="0.2">
      <c r="A1076" s="66">
        <v>171920</v>
      </c>
      <c r="B1076" s="66" t="s">
        <v>687</v>
      </c>
      <c r="C1076" s="66" t="s">
        <v>6349</v>
      </c>
      <c r="D1076" s="66" t="s">
        <v>5263</v>
      </c>
      <c r="F1076" s="66" t="s">
        <v>5249</v>
      </c>
    </row>
    <row r="1077" spans="1:7" x14ac:dyDescent="0.2">
      <c r="A1077" s="66">
        <v>171922</v>
      </c>
      <c r="B1077" s="66" t="s">
        <v>1290</v>
      </c>
      <c r="C1077" s="66" t="s">
        <v>6350</v>
      </c>
      <c r="D1077" s="66" t="s">
        <v>5263</v>
      </c>
      <c r="F1077" s="66" t="s">
        <v>5249</v>
      </c>
    </row>
    <row r="1078" spans="1:7" x14ac:dyDescent="0.2">
      <c r="A1078" s="66">
        <v>171924</v>
      </c>
      <c r="B1078" s="66" t="s">
        <v>3085</v>
      </c>
      <c r="C1078" s="66" t="s">
        <v>6351</v>
      </c>
      <c r="D1078" s="66" t="s">
        <v>5263</v>
      </c>
    </row>
    <row r="1079" spans="1:7" x14ac:dyDescent="0.2">
      <c r="A1079" s="66">
        <v>171926</v>
      </c>
      <c r="B1079" s="66" t="s">
        <v>1803</v>
      </c>
      <c r="C1079" s="66" t="s">
        <v>6352</v>
      </c>
      <c r="D1079" s="66" t="s">
        <v>5263</v>
      </c>
    </row>
    <row r="1080" spans="1:7" x14ac:dyDescent="0.2">
      <c r="A1080" s="66">
        <v>171928</v>
      </c>
      <c r="B1080" s="66" t="s">
        <v>2577</v>
      </c>
      <c r="C1080" s="66" t="s">
        <v>6353</v>
      </c>
      <c r="D1080" s="66" t="s">
        <v>5263</v>
      </c>
    </row>
    <row r="1081" spans="1:7" x14ac:dyDescent="0.2">
      <c r="A1081" s="66">
        <v>172002</v>
      </c>
      <c r="B1081" s="66" t="s">
        <v>101</v>
      </c>
      <c r="C1081" s="66" t="s">
        <v>6354</v>
      </c>
      <c r="F1081" s="66" t="s">
        <v>5249</v>
      </c>
    </row>
    <row r="1082" spans="1:7" x14ac:dyDescent="0.2">
      <c r="A1082" s="66">
        <v>172004</v>
      </c>
      <c r="B1082" s="66" t="s">
        <v>418</v>
      </c>
      <c r="C1082" s="66" t="s">
        <v>6355</v>
      </c>
      <c r="F1082" s="66" t="s">
        <v>5249</v>
      </c>
      <c r="G1082" s="66" t="s">
        <v>5340</v>
      </c>
    </row>
    <row r="1083" spans="1:7" x14ac:dyDescent="0.2">
      <c r="A1083" s="66">
        <v>172006</v>
      </c>
      <c r="B1083" s="66" t="s">
        <v>1090</v>
      </c>
      <c r="C1083" s="66" t="s">
        <v>6356</v>
      </c>
    </row>
    <row r="1084" spans="1:7" x14ac:dyDescent="0.2">
      <c r="A1084" s="66">
        <v>172008</v>
      </c>
      <c r="B1084" s="66" t="s">
        <v>2885</v>
      </c>
      <c r="C1084" s="66" t="s">
        <v>6357</v>
      </c>
    </row>
    <row r="1085" spans="1:7" x14ac:dyDescent="0.2">
      <c r="A1085" s="66">
        <v>172010</v>
      </c>
      <c r="B1085" s="66" t="s">
        <v>1602</v>
      </c>
      <c r="C1085" s="66" t="s">
        <v>6358</v>
      </c>
    </row>
    <row r="1086" spans="1:7" x14ac:dyDescent="0.2">
      <c r="A1086" s="66">
        <v>172012</v>
      </c>
      <c r="B1086" s="66" t="s">
        <v>2377</v>
      </c>
      <c r="C1086" s="66" t="s">
        <v>6359</v>
      </c>
    </row>
    <row r="1087" spans="1:7" x14ac:dyDescent="0.2">
      <c r="A1087" s="66">
        <v>172014</v>
      </c>
      <c r="B1087" s="66" t="s">
        <v>3411</v>
      </c>
      <c r="C1087" s="66" t="s">
        <v>6360</v>
      </c>
      <c r="F1087" s="66" t="s">
        <v>5249</v>
      </c>
    </row>
    <row r="1088" spans="1:7" x14ac:dyDescent="0.2">
      <c r="A1088" s="66">
        <v>172016</v>
      </c>
      <c r="B1088" s="66" t="s">
        <v>2121</v>
      </c>
      <c r="C1088" s="66" t="s">
        <v>6361</v>
      </c>
    </row>
    <row r="1089" spans="1:6" x14ac:dyDescent="0.2">
      <c r="A1089" s="66">
        <v>172018</v>
      </c>
      <c r="B1089" s="66" t="s">
        <v>189</v>
      </c>
      <c r="C1089" s="66" t="s">
        <v>6362</v>
      </c>
      <c r="D1089" s="66" t="s">
        <v>5263</v>
      </c>
      <c r="F1089" s="66" t="s">
        <v>5249</v>
      </c>
    </row>
    <row r="1090" spans="1:6" x14ac:dyDescent="0.2">
      <c r="A1090" s="66">
        <v>172020</v>
      </c>
      <c r="B1090" s="66" t="s">
        <v>744</v>
      </c>
      <c r="C1090" s="66" t="s">
        <v>6363</v>
      </c>
      <c r="D1090" s="66" t="s">
        <v>5263</v>
      </c>
      <c r="F1090" s="66" t="s">
        <v>5249</v>
      </c>
    </row>
    <row r="1091" spans="1:6" x14ac:dyDescent="0.2">
      <c r="A1091" s="66">
        <v>172022</v>
      </c>
      <c r="B1091" s="66" t="s">
        <v>1346</v>
      </c>
      <c r="C1091" s="66" t="s">
        <v>6364</v>
      </c>
      <c r="D1091" s="66" t="s">
        <v>5263</v>
      </c>
    </row>
    <row r="1092" spans="1:6" x14ac:dyDescent="0.2">
      <c r="A1092" s="66">
        <v>172024</v>
      </c>
      <c r="B1092" s="66" t="s">
        <v>3141</v>
      </c>
      <c r="C1092" s="66" t="s">
        <v>6365</v>
      </c>
      <c r="D1092" s="66" t="s">
        <v>5263</v>
      </c>
    </row>
    <row r="1093" spans="1:6" x14ac:dyDescent="0.2">
      <c r="A1093" s="66">
        <v>172026</v>
      </c>
      <c r="B1093" s="66" t="s">
        <v>1859</v>
      </c>
      <c r="C1093" s="66" t="s">
        <v>6366</v>
      </c>
      <c r="D1093" s="66" t="s">
        <v>5263</v>
      </c>
    </row>
    <row r="1094" spans="1:6" x14ac:dyDescent="0.2">
      <c r="A1094" s="66">
        <v>172028</v>
      </c>
      <c r="B1094" s="66" t="s">
        <v>2633</v>
      </c>
      <c r="C1094" s="66" t="s">
        <v>6367</v>
      </c>
      <c r="D1094" s="66" t="s">
        <v>5263</v>
      </c>
    </row>
    <row r="1095" spans="1:6" x14ac:dyDescent="0.2">
      <c r="A1095" s="66">
        <v>172102</v>
      </c>
      <c r="B1095" s="66" t="s">
        <v>102</v>
      </c>
      <c r="C1095" s="66" t="s">
        <v>6368</v>
      </c>
      <c r="F1095" s="66" t="s">
        <v>5249</v>
      </c>
    </row>
    <row r="1096" spans="1:6" x14ac:dyDescent="0.2">
      <c r="A1096" s="66">
        <v>172103</v>
      </c>
      <c r="B1096" s="66" t="s">
        <v>92</v>
      </c>
      <c r="C1096" s="66" t="s">
        <v>6369</v>
      </c>
      <c r="F1096" s="66" t="s">
        <v>5249</v>
      </c>
    </row>
    <row r="1097" spans="1:6" x14ac:dyDescent="0.2">
      <c r="A1097" s="66">
        <v>172104</v>
      </c>
      <c r="B1097" s="66" t="s">
        <v>419</v>
      </c>
      <c r="C1097" s="66" t="s">
        <v>6370</v>
      </c>
      <c r="F1097" s="66" t="s">
        <v>5249</v>
      </c>
    </row>
    <row r="1098" spans="1:6" x14ac:dyDescent="0.2">
      <c r="A1098" s="66">
        <v>172106</v>
      </c>
      <c r="B1098" s="66" t="s">
        <v>1091</v>
      </c>
      <c r="C1098" s="66" t="s">
        <v>6371</v>
      </c>
      <c r="F1098" s="66" t="s">
        <v>5249</v>
      </c>
    </row>
    <row r="1099" spans="1:6" x14ac:dyDescent="0.2">
      <c r="A1099" s="66">
        <v>172108</v>
      </c>
      <c r="B1099" s="66" t="s">
        <v>2886</v>
      </c>
      <c r="C1099" s="66" t="s">
        <v>6372</v>
      </c>
      <c r="F1099" s="66" t="s">
        <v>5249</v>
      </c>
    </row>
    <row r="1100" spans="1:6" x14ac:dyDescent="0.2">
      <c r="A1100" s="66">
        <v>172110</v>
      </c>
      <c r="B1100" s="66" t="s">
        <v>1603</v>
      </c>
      <c r="C1100" s="66" t="s">
        <v>6373</v>
      </c>
    </row>
    <row r="1101" spans="1:6" x14ac:dyDescent="0.2">
      <c r="A1101" s="66">
        <v>172112</v>
      </c>
      <c r="B1101" s="66" t="s">
        <v>2378</v>
      </c>
      <c r="C1101" s="66" t="s">
        <v>6374</v>
      </c>
      <c r="F1101" s="66" t="s">
        <v>5249</v>
      </c>
    </row>
    <row r="1102" spans="1:6" x14ac:dyDescent="0.2">
      <c r="A1102" s="66">
        <v>172114</v>
      </c>
      <c r="B1102" s="66" t="s">
        <v>3412</v>
      </c>
      <c r="C1102" s="66" t="s">
        <v>6375</v>
      </c>
      <c r="F1102" s="66" t="s">
        <v>5249</v>
      </c>
    </row>
    <row r="1103" spans="1:6" x14ac:dyDescent="0.2">
      <c r="A1103" s="66">
        <v>172115</v>
      </c>
      <c r="B1103" s="66" t="s">
        <v>3379</v>
      </c>
      <c r="C1103" s="66" t="s">
        <v>6376</v>
      </c>
      <c r="F1103" s="66" t="s">
        <v>5249</v>
      </c>
    </row>
    <row r="1104" spans="1:6" x14ac:dyDescent="0.2">
      <c r="A1104" s="66">
        <v>172116</v>
      </c>
      <c r="B1104" s="66" t="s">
        <v>2122</v>
      </c>
      <c r="C1104" s="66" t="s">
        <v>6377</v>
      </c>
      <c r="F1104" s="66" t="s">
        <v>5249</v>
      </c>
    </row>
    <row r="1105" spans="1:6" x14ac:dyDescent="0.2">
      <c r="A1105" s="66">
        <v>172118</v>
      </c>
      <c r="B1105" s="66" t="s">
        <v>190</v>
      </c>
      <c r="C1105" s="66" t="s">
        <v>6378</v>
      </c>
      <c r="D1105" s="66" t="s">
        <v>5263</v>
      </c>
      <c r="F1105" s="66" t="s">
        <v>5249</v>
      </c>
    </row>
    <row r="1106" spans="1:6" x14ac:dyDescent="0.2">
      <c r="A1106" s="66">
        <v>172120</v>
      </c>
      <c r="B1106" s="66" t="s">
        <v>745</v>
      </c>
      <c r="C1106" s="66" t="s">
        <v>6379</v>
      </c>
      <c r="D1106" s="66" t="s">
        <v>5263</v>
      </c>
      <c r="F1106" s="66" t="s">
        <v>5249</v>
      </c>
    </row>
    <row r="1107" spans="1:6" x14ac:dyDescent="0.2">
      <c r="A1107" s="66">
        <v>172122</v>
      </c>
      <c r="B1107" s="66" t="s">
        <v>1347</v>
      </c>
      <c r="C1107" s="66" t="s">
        <v>6380</v>
      </c>
      <c r="D1107" s="66" t="s">
        <v>5263</v>
      </c>
      <c r="F1107" s="66" t="s">
        <v>5249</v>
      </c>
    </row>
    <row r="1108" spans="1:6" x14ac:dyDescent="0.2">
      <c r="A1108" s="66">
        <v>172124</v>
      </c>
      <c r="B1108" s="66" t="s">
        <v>3142</v>
      </c>
      <c r="C1108" s="66" t="s">
        <v>6381</v>
      </c>
      <c r="D1108" s="66" t="s">
        <v>5263</v>
      </c>
      <c r="F1108" s="66" t="s">
        <v>5249</v>
      </c>
    </row>
    <row r="1109" spans="1:6" x14ac:dyDescent="0.2">
      <c r="A1109" s="66">
        <v>172126</v>
      </c>
      <c r="B1109" s="66" t="s">
        <v>1860</v>
      </c>
      <c r="C1109" s="66" t="s">
        <v>6382</v>
      </c>
      <c r="D1109" s="66" t="s">
        <v>5263</v>
      </c>
    </row>
    <row r="1110" spans="1:6" x14ac:dyDescent="0.2">
      <c r="A1110" s="66">
        <v>172128</v>
      </c>
      <c r="B1110" s="66" t="s">
        <v>2634</v>
      </c>
      <c r="C1110" s="66" t="s">
        <v>6383</v>
      </c>
      <c r="D1110" s="66" t="s">
        <v>5263</v>
      </c>
    </row>
    <row r="1111" spans="1:6" x14ac:dyDescent="0.2">
      <c r="A1111" s="66">
        <v>172202</v>
      </c>
      <c r="B1111" s="66" t="s">
        <v>109</v>
      </c>
      <c r="C1111" s="66" t="s">
        <v>6384</v>
      </c>
    </row>
    <row r="1112" spans="1:6" x14ac:dyDescent="0.2">
      <c r="A1112" s="66">
        <v>172204</v>
      </c>
      <c r="B1112" s="66" t="s">
        <v>451</v>
      </c>
      <c r="C1112" s="66" t="s">
        <v>6385</v>
      </c>
    </row>
    <row r="1113" spans="1:6" x14ac:dyDescent="0.2">
      <c r="A1113" s="66">
        <v>172206</v>
      </c>
      <c r="B1113" s="66" t="s">
        <v>1115</v>
      </c>
      <c r="C1113" s="66" t="s">
        <v>6386</v>
      </c>
    </row>
    <row r="1114" spans="1:6" x14ac:dyDescent="0.2">
      <c r="A1114" s="66">
        <v>172208</v>
      </c>
      <c r="B1114" s="66" t="s">
        <v>2910</v>
      </c>
      <c r="C1114" s="66" t="s">
        <v>6387</v>
      </c>
    </row>
    <row r="1115" spans="1:6" x14ac:dyDescent="0.2">
      <c r="A1115" s="66">
        <v>172210</v>
      </c>
      <c r="B1115" s="66" t="s">
        <v>1627</v>
      </c>
      <c r="C1115" s="66" t="s">
        <v>6388</v>
      </c>
    </row>
    <row r="1116" spans="1:6" x14ac:dyDescent="0.2">
      <c r="A1116" s="66">
        <v>172212</v>
      </c>
      <c r="B1116" s="66" t="s">
        <v>2402</v>
      </c>
      <c r="C1116" s="66" t="s">
        <v>6389</v>
      </c>
    </row>
    <row r="1117" spans="1:6" x14ac:dyDescent="0.2">
      <c r="A1117" s="66">
        <v>172214</v>
      </c>
      <c r="B1117" s="66" t="s">
        <v>3436</v>
      </c>
      <c r="C1117" s="66" t="s">
        <v>6390</v>
      </c>
    </row>
    <row r="1118" spans="1:6" x14ac:dyDescent="0.2">
      <c r="A1118" s="66">
        <v>172215</v>
      </c>
      <c r="B1118" s="66" t="s">
        <v>3265</v>
      </c>
      <c r="C1118" s="66" t="s">
        <v>6391</v>
      </c>
      <c r="F1118" s="66" t="s">
        <v>5249</v>
      </c>
    </row>
    <row r="1119" spans="1:6" x14ac:dyDescent="0.2">
      <c r="A1119" s="66">
        <v>172216</v>
      </c>
      <c r="B1119" s="66" t="s">
        <v>2146</v>
      </c>
      <c r="C1119" s="66" t="s">
        <v>6392</v>
      </c>
    </row>
    <row r="1120" spans="1:6" x14ac:dyDescent="0.2">
      <c r="A1120" s="66">
        <v>172218</v>
      </c>
      <c r="B1120" s="66" t="s">
        <v>195</v>
      </c>
      <c r="C1120" s="66" t="s">
        <v>6393</v>
      </c>
      <c r="D1120" s="66" t="s">
        <v>5263</v>
      </c>
    </row>
    <row r="1121" spans="1:6" x14ac:dyDescent="0.2">
      <c r="A1121" s="66">
        <v>172220</v>
      </c>
      <c r="B1121" s="66" t="s">
        <v>769</v>
      </c>
      <c r="C1121" s="66" t="s">
        <v>6394</v>
      </c>
      <c r="D1121" s="66" t="s">
        <v>5263</v>
      </c>
    </row>
    <row r="1122" spans="1:6" x14ac:dyDescent="0.2">
      <c r="A1122" s="66">
        <v>172222</v>
      </c>
      <c r="B1122" s="66" t="s">
        <v>1371</v>
      </c>
      <c r="C1122" s="66" t="s">
        <v>6395</v>
      </c>
      <c r="D1122" s="66" t="s">
        <v>5263</v>
      </c>
    </row>
    <row r="1123" spans="1:6" x14ac:dyDescent="0.2">
      <c r="A1123" s="66">
        <v>172224</v>
      </c>
      <c r="B1123" s="66" t="s">
        <v>3166</v>
      </c>
      <c r="C1123" s="66" t="s">
        <v>6396</v>
      </c>
      <c r="D1123" s="66" t="s">
        <v>5263</v>
      </c>
    </row>
    <row r="1124" spans="1:6" x14ac:dyDescent="0.2">
      <c r="A1124" s="66">
        <v>172226</v>
      </c>
      <c r="B1124" s="66" t="s">
        <v>1884</v>
      </c>
      <c r="C1124" s="66" t="s">
        <v>6397</v>
      </c>
      <c r="D1124" s="66" t="s">
        <v>5263</v>
      </c>
    </row>
    <row r="1125" spans="1:6" x14ac:dyDescent="0.2">
      <c r="A1125" s="66">
        <v>172228</v>
      </c>
      <c r="B1125" s="66" t="s">
        <v>2658</v>
      </c>
      <c r="C1125" s="66" t="s">
        <v>6398</v>
      </c>
      <c r="D1125" s="66" t="s">
        <v>5263</v>
      </c>
    </row>
    <row r="1126" spans="1:6" x14ac:dyDescent="0.2">
      <c r="A1126" s="66">
        <v>172302</v>
      </c>
      <c r="B1126" s="66" t="s">
        <v>87</v>
      </c>
      <c r="C1126" s="66" t="s">
        <v>6399</v>
      </c>
    </row>
    <row r="1127" spans="1:6" x14ac:dyDescent="0.2">
      <c r="A1127" s="66">
        <v>172304</v>
      </c>
      <c r="B1127" s="66" t="s">
        <v>378</v>
      </c>
      <c r="C1127" s="66" t="s">
        <v>6400</v>
      </c>
    </row>
    <row r="1128" spans="1:6" x14ac:dyDescent="0.2">
      <c r="A1128" s="66">
        <v>172306</v>
      </c>
      <c r="B1128" s="66" t="s">
        <v>1050</v>
      </c>
      <c r="C1128" s="66" t="s">
        <v>6401</v>
      </c>
    </row>
    <row r="1129" spans="1:6" x14ac:dyDescent="0.2">
      <c r="A1129" s="66">
        <v>172308</v>
      </c>
      <c r="B1129" s="66" t="s">
        <v>2846</v>
      </c>
      <c r="C1129" s="66" t="s">
        <v>6402</v>
      </c>
    </row>
    <row r="1130" spans="1:6" x14ac:dyDescent="0.2">
      <c r="A1130" s="66">
        <v>172310</v>
      </c>
      <c r="B1130" s="66" t="s">
        <v>1563</v>
      </c>
      <c r="C1130" s="66" t="s">
        <v>6403</v>
      </c>
    </row>
    <row r="1131" spans="1:6" x14ac:dyDescent="0.2">
      <c r="A1131" s="66">
        <v>172312</v>
      </c>
      <c r="B1131" s="66" t="s">
        <v>2338</v>
      </c>
      <c r="C1131" s="66" t="s">
        <v>6404</v>
      </c>
    </row>
    <row r="1132" spans="1:6" x14ac:dyDescent="0.2">
      <c r="A1132" s="66">
        <v>172314</v>
      </c>
      <c r="B1132" s="66" t="s">
        <v>3369</v>
      </c>
      <c r="C1132" s="66" t="s">
        <v>6405</v>
      </c>
    </row>
    <row r="1133" spans="1:6" x14ac:dyDescent="0.2">
      <c r="A1133" s="66">
        <v>172315</v>
      </c>
      <c r="B1133" s="66" t="s">
        <v>3377</v>
      </c>
      <c r="C1133" s="66" t="s">
        <v>6406</v>
      </c>
      <c r="F1133" s="66" t="s">
        <v>5249</v>
      </c>
    </row>
    <row r="1134" spans="1:6" x14ac:dyDescent="0.2">
      <c r="A1134" s="66">
        <v>172316</v>
      </c>
      <c r="B1134" s="66" t="s">
        <v>2080</v>
      </c>
      <c r="C1134" s="66" t="s">
        <v>6407</v>
      </c>
    </row>
    <row r="1135" spans="1:6" x14ac:dyDescent="0.2">
      <c r="A1135" s="66">
        <v>172318</v>
      </c>
      <c r="B1135" s="66" t="s">
        <v>176</v>
      </c>
      <c r="C1135" s="66" t="s">
        <v>6408</v>
      </c>
      <c r="D1135" s="66" t="s">
        <v>5263</v>
      </c>
    </row>
    <row r="1136" spans="1:6" x14ac:dyDescent="0.2">
      <c r="A1136" s="66">
        <v>172320</v>
      </c>
      <c r="B1136" s="66" t="s">
        <v>704</v>
      </c>
      <c r="C1136" s="66" t="s">
        <v>6409</v>
      </c>
      <c r="D1136" s="66" t="s">
        <v>5263</v>
      </c>
    </row>
    <row r="1137" spans="1:4" x14ac:dyDescent="0.2">
      <c r="A1137" s="66">
        <v>172322</v>
      </c>
      <c r="B1137" s="66" t="s">
        <v>1307</v>
      </c>
      <c r="C1137" s="66" t="s">
        <v>6410</v>
      </c>
      <c r="D1137" s="66" t="s">
        <v>5263</v>
      </c>
    </row>
    <row r="1138" spans="1:4" x14ac:dyDescent="0.2">
      <c r="A1138" s="66">
        <v>172324</v>
      </c>
      <c r="B1138" s="66" t="s">
        <v>3102</v>
      </c>
      <c r="C1138" s="66" t="s">
        <v>6411</v>
      </c>
      <c r="D1138" s="66" t="s">
        <v>5263</v>
      </c>
    </row>
    <row r="1139" spans="1:4" x14ac:dyDescent="0.2">
      <c r="A1139" s="66">
        <v>172326</v>
      </c>
      <c r="B1139" s="66" t="s">
        <v>1820</v>
      </c>
      <c r="C1139" s="66" t="s">
        <v>6412</v>
      </c>
      <c r="D1139" s="66" t="s">
        <v>5263</v>
      </c>
    </row>
    <row r="1140" spans="1:4" x14ac:dyDescent="0.2">
      <c r="A1140" s="66">
        <v>172328</v>
      </c>
      <c r="B1140" s="66" t="s">
        <v>2594</v>
      </c>
      <c r="C1140" s="66" t="s">
        <v>6413</v>
      </c>
      <c r="D1140" s="66" t="s">
        <v>5263</v>
      </c>
    </row>
    <row r="1141" spans="1:4" x14ac:dyDescent="0.2">
      <c r="A1141" s="66">
        <v>172402</v>
      </c>
      <c r="B1141" s="66" t="s">
        <v>98</v>
      </c>
      <c r="C1141" s="66" t="s">
        <v>6414</v>
      </c>
    </row>
    <row r="1142" spans="1:4" x14ac:dyDescent="0.2">
      <c r="A1142" s="66">
        <v>172404</v>
      </c>
      <c r="B1142" s="66" t="s">
        <v>411</v>
      </c>
      <c r="C1142" s="66" t="s">
        <v>6415</v>
      </c>
    </row>
    <row r="1143" spans="1:4" x14ac:dyDescent="0.2">
      <c r="A1143" s="66">
        <v>172406</v>
      </c>
      <c r="B1143" s="66" t="s">
        <v>1083</v>
      </c>
      <c r="C1143" s="66" t="s">
        <v>6416</v>
      </c>
    </row>
    <row r="1144" spans="1:4" x14ac:dyDescent="0.2">
      <c r="A1144" s="66">
        <v>172408</v>
      </c>
      <c r="B1144" s="66" t="s">
        <v>2878</v>
      </c>
      <c r="C1144" s="66" t="s">
        <v>6417</v>
      </c>
    </row>
    <row r="1145" spans="1:4" x14ac:dyDescent="0.2">
      <c r="A1145" s="66">
        <v>172410</v>
      </c>
      <c r="B1145" s="66" t="s">
        <v>1595</v>
      </c>
      <c r="C1145" s="66" t="s">
        <v>6418</v>
      </c>
    </row>
    <row r="1146" spans="1:4" x14ac:dyDescent="0.2">
      <c r="A1146" s="66">
        <v>172412</v>
      </c>
      <c r="B1146" s="66" t="s">
        <v>2370</v>
      </c>
      <c r="C1146" s="66" t="s">
        <v>6419</v>
      </c>
    </row>
    <row r="1147" spans="1:4" x14ac:dyDescent="0.2">
      <c r="A1147" s="66">
        <v>172414</v>
      </c>
      <c r="B1147" s="66" t="s">
        <v>3404</v>
      </c>
      <c r="C1147" s="66" t="s">
        <v>6420</v>
      </c>
    </row>
    <row r="1148" spans="1:4" x14ac:dyDescent="0.2">
      <c r="A1148" s="66">
        <v>172416</v>
      </c>
      <c r="B1148" s="66" t="s">
        <v>2114</v>
      </c>
      <c r="C1148" s="66" t="s">
        <v>6421</v>
      </c>
    </row>
    <row r="1149" spans="1:4" x14ac:dyDescent="0.2">
      <c r="A1149" s="66">
        <v>172418</v>
      </c>
      <c r="B1149" s="66" t="s">
        <v>186</v>
      </c>
      <c r="C1149" s="66" t="s">
        <v>6422</v>
      </c>
      <c r="D1149" s="66" t="s">
        <v>5263</v>
      </c>
    </row>
    <row r="1150" spans="1:4" x14ac:dyDescent="0.2">
      <c r="A1150" s="66">
        <v>172420</v>
      </c>
      <c r="B1150" s="66" t="s">
        <v>737</v>
      </c>
      <c r="C1150" s="66" t="s">
        <v>6423</v>
      </c>
      <c r="D1150" s="66" t="s">
        <v>5263</v>
      </c>
    </row>
    <row r="1151" spans="1:4" x14ac:dyDescent="0.2">
      <c r="A1151" s="66">
        <v>172422</v>
      </c>
      <c r="B1151" s="66" t="s">
        <v>1339</v>
      </c>
      <c r="C1151" s="66" t="s">
        <v>6424</v>
      </c>
      <c r="D1151" s="66" t="s">
        <v>5263</v>
      </c>
    </row>
    <row r="1152" spans="1:4" x14ac:dyDescent="0.2">
      <c r="A1152" s="66">
        <v>172424</v>
      </c>
      <c r="B1152" s="66" t="s">
        <v>3134</v>
      </c>
      <c r="C1152" s="66" t="s">
        <v>6425</v>
      </c>
      <c r="D1152" s="66" t="s">
        <v>5263</v>
      </c>
    </row>
    <row r="1153" spans="1:4" x14ac:dyDescent="0.2">
      <c r="A1153" s="66">
        <v>172426</v>
      </c>
      <c r="B1153" s="66" t="s">
        <v>1852</v>
      </c>
      <c r="C1153" s="66" t="s">
        <v>6426</v>
      </c>
      <c r="D1153" s="66" t="s">
        <v>5263</v>
      </c>
    </row>
    <row r="1154" spans="1:4" x14ac:dyDescent="0.2">
      <c r="A1154" s="66">
        <v>172428</v>
      </c>
      <c r="B1154" s="66" t="s">
        <v>2626</v>
      </c>
      <c r="C1154" s="66" t="s">
        <v>6427</v>
      </c>
      <c r="D1154" s="66" t="s">
        <v>5263</v>
      </c>
    </row>
    <row r="1155" spans="1:4" x14ac:dyDescent="0.2">
      <c r="A1155" s="66">
        <v>172502</v>
      </c>
      <c r="B1155" s="66" t="s">
        <v>83</v>
      </c>
      <c r="C1155" s="66" t="s">
        <v>6428</v>
      </c>
    </row>
    <row r="1156" spans="1:4" x14ac:dyDescent="0.2">
      <c r="A1156" s="66">
        <v>172504</v>
      </c>
      <c r="B1156" s="66" t="s">
        <v>366</v>
      </c>
      <c r="C1156" s="66" t="s">
        <v>6429</v>
      </c>
    </row>
    <row r="1157" spans="1:4" x14ac:dyDescent="0.2">
      <c r="A1157" s="66">
        <v>172506</v>
      </c>
      <c r="B1157" s="66" t="s">
        <v>1038</v>
      </c>
      <c r="C1157" s="66" t="s">
        <v>6430</v>
      </c>
    </row>
    <row r="1158" spans="1:4" x14ac:dyDescent="0.2">
      <c r="A1158" s="66">
        <v>172508</v>
      </c>
      <c r="B1158" s="66" t="s">
        <v>2834</v>
      </c>
      <c r="C1158" s="66" t="s">
        <v>6431</v>
      </c>
    </row>
    <row r="1159" spans="1:4" x14ac:dyDescent="0.2">
      <c r="A1159" s="66">
        <v>172510</v>
      </c>
      <c r="B1159" s="66" t="s">
        <v>1551</v>
      </c>
      <c r="C1159" s="66" t="s">
        <v>6432</v>
      </c>
    </row>
    <row r="1160" spans="1:4" x14ac:dyDescent="0.2">
      <c r="A1160" s="66">
        <v>172512</v>
      </c>
      <c r="B1160" s="66" t="s">
        <v>2326</v>
      </c>
      <c r="C1160" s="66" t="s">
        <v>6433</v>
      </c>
    </row>
    <row r="1161" spans="1:4" x14ac:dyDescent="0.2">
      <c r="A1161" s="66">
        <v>172514</v>
      </c>
      <c r="B1161" s="66" t="s">
        <v>3357</v>
      </c>
      <c r="C1161" s="66" t="s">
        <v>6434</v>
      </c>
    </row>
    <row r="1162" spans="1:4" x14ac:dyDescent="0.2">
      <c r="A1162" s="66">
        <v>172516</v>
      </c>
      <c r="B1162" s="66" t="s">
        <v>2068</v>
      </c>
      <c r="C1162" s="66" t="s">
        <v>6435</v>
      </c>
    </row>
    <row r="1163" spans="1:4" x14ac:dyDescent="0.2">
      <c r="A1163" s="66">
        <v>172518</v>
      </c>
      <c r="B1163" s="66" t="s">
        <v>172</v>
      </c>
      <c r="C1163" s="66" t="s">
        <v>6436</v>
      </c>
      <c r="D1163" s="66" t="s">
        <v>5263</v>
      </c>
    </row>
    <row r="1164" spans="1:4" x14ac:dyDescent="0.2">
      <c r="A1164" s="66">
        <v>172520</v>
      </c>
      <c r="B1164" s="66" t="s">
        <v>692</v>
      </c>
      <c r="C1164" s="66" t="s">
        <v>6437</v>
      </c>
      <c r="D1164" s="66" t="s">
        <v>5263</v>
      </c>
    </row>
    <row r="1165" spans="1:4" x14ac:dyDescent="0.2">
      <c r="A1165" s="66">
        <v>172522</v>
      </c>
      <c r="B1165" s="66" t="s">
        <v>1295</v>
      </c>
      <c r="C1165" s="66" t="s">
        <v>6438</v>
      </c>
      <c r="D1165" s="66" t="s">
        <v>5263</v>
      </c>
    </row>
    <row r="1166" spans="1:4" x14ac:dyDescent="0.2">
      <c r="A1166" s="66">
        <v>172524</v>
      </c>
      <c r="B1166" s="66" t="s">
        <v>3090</v>
      </c>
      <c r="C1166" s="66" t="s">
        <v>6439</v>
      </c>
      <c r="D1166" s="66" t="s">
        <v>5263</v>
      </c>
    </row>
    <row r="1167" spans="1:4" x14ac:dyDescent="0.2">
      <c r="A1167" s="66">
        <v>172526</v>
      </c>
      <c r="B1167" s="66" t="s">
        <v>1808</v>
      </c>
      <c r="C1167" s="66" t="s">
        <v>6440</v>
      </c>
      <c r="D1167" s="66" t="s">
        <v>5263</v>
      </c>
    </row>
    <row r="1168" spans="1:4" x14ac:dyDescent="0.2">
      <c r="A1168" s="66">
        <v>172528</v>
      </c>
      <c r="B1168" s="66" t="s">
        <v>2582</v>
      </c>
      <c r="C1168" s="66" t="s">
        <v>6441</v>
      </c>
      <c r="D1168" s="66" t="s">
        <v>5263</v>
      </c>
    </row>
    <row r="1169" spans="1:6" x14ac:dyDescent="0.2">
      <c r="A1169" s="66">
        <v>172602</v>
      </c>
      <c r="B1169" s="66" t="s">
        <v>105</v>
      </c>
      <c r="C1169" s="66" t="s">
        <v>6442</v>
      </c>
    </row>
    <row r="1170" spans="1:6" x14ac:dyDescent="0.2">
      <c r="A1170" s="66">
        <v>172604</v>
      </c>
      <c r="B1170" s="66" t="s">
        <v>429</v>
      </c>
      <c r="C1170" s="66" t="s">
        <v>6443</v>
      </c>
    </row>
    <row r="1171" spans="1:6" x14ac:dyDescent="0.2">
      <c r="A1171" s="66">
        <v>172606</v>
      </c>
      <c r="B1171" s="66" t="s">
        <v>1097</v>
      </c>
      <c r="C1171" s="66" t="s">
        <v>6444</v>
      </c>
    </row>
    <row r="1172" spans="1:6" x14ac:dyDescent="0.2">
      <c r="A1172" s="66">
        <v>172608</v>
      </c>
      <c r="B1172" s="66" t="s">
        <v>2892</v>
      </c>
      <c r="C1172" s="66" t="s">
        <v>6445</v>
      </c>
    </row>
    <row r="1173" spans="1:6" x14ac:dyDescent="0.2">
      <c r="A1173" s="66">
        <v>172610</v>
      </c>
      <c r="B1173" s="66" t="s">
        <v>1609</v>
      </c>
      <c r="C1173" s="66" t="s">
        <v>6446</v>
      </c>
    </row>
    <row r="1174" spans="1:6" x14ac:dyDescent="0.2">
      <c r="A1174" s="66">
        <v>172612</v>
      </c>
      <c r="B1174" s="66" t="s">
        <v>2384</v>
      </c>
      <c r="C1174" s="66" t="s">
        <v>6447</v>
      </c>
    </row>
    <row r="1175" spans="1:6" x14ac:dyDescent="0.2">
      <c r="A1175" s="66">
        <v>172614</v>
      </c>
      <c r="B1175" s="66" t="s">
        <v>3418</v>
      </c>
      <c r="C1175" s="66" t="s">
        <v>6448</v>
      </c>
    </row>
    <row r="1176" spans="1:6" x14ac:dyDescent="0.2">
      <c r="A1176" s="66">
        <v>172616</v>
      </c>
      <c r="B1176" s="66" t="s">
        <v>2128</v>
      </c>
      <c r="C1176" s="66" t="s">
        <v>6449</v>
      </c>
    </row>
    <row r="1177" spans="1:6" x14ac:dyDescent="0.2">
      <c r="A1177" s="66">
        <v>172618</v>
      </c>
      <c r="B1177" s="66" t="s">
        <v>191</v>
      </c>
      <c r="C1177" s="66" t="s">
        <v>6450</v>
      </c>
      <c r="D1177" s="66" t="s">
        <v>5263</v>
      </c>
    </row>
    <row r="1178" spans="1:6" x14ac:dyDescent="0.2">
      <c r="A1178" s="66">
        <v>172620</v>
      </c>
      <c r="B1178" s="66" t="s">
        <v>751</v>
      </c>
      <c r="C1178" s="66" t="s">
        <v>6451</v>
      </c>
      <c r="D1178" s="66" t="s">
        <v>5263</v>
      </c>
    </row>
    <row r="1179" spans="1:6" x14ac:dyDescent="0.2">
      <c r="A1179" s="66">
        <v>172622</v>
      </c>
      <c r="B1179" s="66" t="s">
        <v>1353</v>
      </c>
      <c r="C1179" s="66" t="s">
        <v>6452</v>
      </c>
      <c r="D1179" s="66" t="s">
        <v>5263</v>
      </c>
    </row>
    <row r="1180" spans="1:6" x14ac:dyDescent="0.2">
      <c r="A1180" s="66">
        <v>172624</v>
      </c>
      <c r="B1180" s="66" t="s">
        <v>3148</v>
      </c>
      <c r="C1180" s="66" t="s">
        <v>6453</v>
      </c>
      <c r="D1180" s="66" t="s">
        <v>5263</v>
      </c>
    </row>
    <row r="1181" spans="1:6" x14ac:dyDescent="0.2">
      <c r="A1181" s="66">
        <v>172626</v>
      </c>
      <c r="B1181" s="66" t="s">
        <v>1866</v>
      </c>
      <c r="C1181" s="66" t="s">
        <v>6454</v>
      </c>
      <c r="D1181" s="66" t="s">
        <v>5263</v>
      </c>
    </row>
    <row r="1182" spans="1:6" x14ac:dyDescent="0.2">
      <c r="A1182" s="66">
        <v>172628</v>
      </c>
      <c r="B1182" s="66" t="s">
        <v>2640</v>
      </c>
      <c r="C1182" s="66" t="s">
        <v>6455</v>
      </c>
      <c r="D1182" s="66" t="s">
        <v>5263</v>
      </c>
    </row>
    <row r="1183" spans="1:6" x14ac:dyDescent="0.2">
      <c r="A1183" s="66">
        <v>172702</v>
      </c>
      <c r="B1183" s="66" t="s">
        <v>89</v>
      </c>
      <c r="C1183" s="66" t="s">
        <v>6456</v>
      </c>
      <c r="F1183" s="66" t="s">
        <v>5249</v>
      </c>
    </row>
    <row r="1184" spans="1:6" x14ac:dyDescent="0.2">
      <c r="A1184" s="66">
        <v>172704</v>
      </c>
      <c r="B1184" s="66" t="s">
        <v>384</v>
      </c>
      <c r="C1184" s="66" t="s">
        <v>6457</v>
      </c>
      <c r="F1184" s="66" t="s">
        <v>5249</v>
      </c>
    </row>
    <row r="1185" spans="1:6" x14ac:dyDescent="0.2">
      <c r="A1185" s="66">
        <v>172706</v>
      </c>
      <c r="B1185" s="66" t="s">
        <v>1056</v>
      </c>
      <c r="C1185" s="66" t="s">
        <v>6458</v>
      </c>
      <c r="F1185" s="66" t="s">
        <v>5249</v>
      </c>
    </row>
    <row r="1186" spans="1:6" x14ac:dyDescent="0.2">
      <c r="A1186" s="66">
        <v>172708</v>
      </c>
      <c r="B1186" s="66" t="s">
        <v>2852</v>
      </c>
      <c r="C1186" s="66" t="s">
        <v>6459</v>
      </c>
    </row>
    <row r="1187" spans="1:6" x14ac:dyDescent="0.2">
      <c r="A1187" s="66">
        <v>172710</v>
      </c>
      <c r="B1187" s="66" t="s">
        <v>1569</v>
      </c>
      <c r="C1187" s="66" t="s">
        <v>6460</v>
      </c>
    </row>
    <row r="1188" spans="1:6" x14ac:dyDescent="0.2">
      <c r="A1188" s="66">
        <v>172712</v>
      </c>
      <c r="B1188" s="66" t="s">
        <v>2344</v>
      </c>
      <c r="C1188" s="66" t="s">
        <v>6461</v>
      </c>
    </row>
    <row r="1189" spans="1:6" x14ac:dyDescent="0.2">
      <c r="A1189" s="66">
        <v>172714</v>
      </c>
      <c r="B1189" s="66" t="s">
        <v>3375</v>
      </c>
      <c r="C1189" s="66" t="s">
        <v>6462</v>
      </c>
      <c r="F1189" s="66" t="s">
        <v>5249</v>
      </c>
    </row>
    <row r="1190" spans="1:6" x14ac:dyDescent="0.2">
      <c r="A1190" s="66">
        <v>172716</v>
      </c>
      <c r="B1190" s="66" t="s">
        <v>2086</v>
      </c>
      <c r="C1190" s="66" t="s">
        <v>6463</v>
      </c>
      <c r="F1190" s="66" t="s">
        <v>5249</v>
      </c>
    </row>
    <row r="1191" spans="1:6" x14ac:dyDescent="0.2">
      <c r="A1191" s="66">
        <v>172717</v>
      </c>
      <c r="B1191" s="66" t="s">
        <v>2089</v>
      </c>
      <c r="C1191" s="66" t="s">
        <v>6464</v>
      </c>
      <c r="F1191" s="66" t="s">
        <v>5249</v>
      </c>
    </row>
    <row r="1192" spans="1:6" x14ac:dyDescent="0.2">
      <c r="A1192" s="66">
        <v>172718</v>
      </c>
      <c r="B1192" s="66" t="s">
        <v>178</v>
      </c>
      <c r="C1192" s="66" t="s">
        <v>6465</v>
      </c>
      <c r="D1192" s="66" t="s">
        <v>5263</v>
      </c>
      <c r="F1192" s="66" t="s">
        <v>5249</v>
      </c>
    </row>
    <row r="1193" spans="1:6" x14ac:dyDescent="0.2">
      <c r="A1193" s="66">
        <v>172720</v>
      </c>
      <c r="B1193" s="66" t="s">
        <v>710</v>
      </c>
      <c r="C1193" s="66" t="s">
        <v>6466</v>
      </c>
      <c r="D1193" s="66" t="s">
        <v>5263</v>
      </c>
      <c r="F1193" s="66" t="s">
        <v>5249</v>
      </c>
    </row>
    <row r="1194" spans="1:6" x14ac:dyDescent="0.2">
      <c r="A1194" s="66">
        <v>172722</v>
      </c>
      <c r="B1194" s="66" t="s">
        <v>1313</v>
      </c>
      <c r="C1194" s="66" t="s">
        <v>6467</v>
      </c>
      <c r="D1194" s="66" t="s">
        <v>5263</v>
      </c>
    </row>
    <row r="1195" spans="1:6" x14ac:dyDescent="0.2">
      <c r="A1195" s="66">
        <v>172724</v>
      </c>
      <c r="B1195" s="66" t="s">
        <v>3108</v>
      </c>
      <c r="C1195" s="66" t="s">
        <v>6468</v>
      </c>
      <c r="D1195" s="66" t="s">
        <v>5263</v>
      </c>
    </row>
    <row r="1196" spans="1:6" x14ac:dyDescent="0.2">
      <c r="A1196" s="66">
        <v>172726</v>
      </c>
      <c r="B1196" s="66" t="s">
        <v>1826</v>
      </c>
      <c r="C1196" s="66" t="s">
        <v>6469</v>
      </c>
      <c r="D1196" s="66" t="s">
        <v>5263</v>
      </c>
    </row>
    <row r="1197" spans="1:6" x14ac:dyDescent="0.2">
      <c r="A1197" s="66">
        <v>172728</v>
      </c>
      <c r="B1197" s="66" t="s">
        <v>2600</v>
      </c>
      <c r="C1197" s="66" t="s">
        <v>6470</v>
      </c>
      <c r="D1197" s="66" t="s">
        <v>5263</v>
      </c>
    </row>
    <row r="1198" spans="1:6" x14ac:dyDescent="0.2">
      <c r="A1198" s="66">
        <v>172802</v>
      </c>
      <c r="B1198" s="66" t="s">
        <v>64</v>
      </c>
      <c r="C1198" s="66" t="s">
        <v>6471</v>
      </c>
      <c r="F1198" s="66" t="s">
        <v>5249</v>
      </c>
    </row>
    <row r="1199" spans="1:6" x14ac:dyDescent="0.2">
      <c r="A1199" s="66">
        <v>172804</v>
      </c>
      <c r="B1199" s="66" t="s">
        <v>272</v>
      </c>
      <c r="C1199" s="66" t="s">
        <v>6472</v>
      </c>
      <c r="F1199" s="66" t="s">
        <v>5249</v>
      </c>
    </row>
    <row r="1200" spans="1:6" x14ac:dyDescent="0.2">
      <c r="A1200" s="66">
        <v>172806</v>
      </c>
      <c r="B1200" s="66" t="s">
        <v>944</v>
      </c>
      <c r="C1200" s="66" t="s">
        <v>6473</v>
      </c>
    </row>
    <row r="1201" spans="1:6" x14ac:dyDescent="0.2">
      <c r="A1201" s="66">
        <v>172808</v>
      </c>
      <c r="B1201" s="66" t="s">
        <v>2740</v>
      </c>
      <c r="C1201" s="66" t="s">
        <v>6474</v>
      </c>
    </row>
    <row r="1202" spans="1:6" x14ac:dyDescent="0.2">
      <c r="A1202" s="66">
        <v>172810</v>
      </c>
      <c r="B1202" s="66" t="s">
        <v>1457</v>
      </c>
      <c r="C1202" s="66" t="s">
        <v>6475</v>
      </c>
    </row>
    <row r="1203" spans="1:6" x14ac:dyDescent="0.2">
      <c r="A1203" s="66">
        <v>172812</v>
      </c>
      <c r="B1203" s="66" t="s">
        <v>2232</v>
      </c>
      <c r="C1203" s="66" t="s">
        <v>6476</v>
      </c>
    </row>
    <row r="1204" spans="1:6" x14ac:dyDescent="0.2">
      <c r="A1204" s="66">
        <v>172814</v>
      </c>
      <c r="B1204" s="66" t="s">
        <v>3262</v>
      </c>
      <c r="C1204" s="66" t="s">
        <v>6477</v>
      </c>
      <c r="F1204" s="66" t="s">
        <v>5249</v>
      </c>
    </row>
    <row r="1205" spans="1:6" x14ac:dyDescent="0.2">
      <c r="A1205" s="66">
        <v>172816</v>
      </c>
      <c r="B1205" s="66" t="s">
        <v>1971</v>
      </c>
      <c r="C1205" s="66" t="s">
        <v>6478</v>
      </c>
      <c r="F1205" s="66" t="s">
        <v>5249</v>
      </c>
    </row>
    <row r="1206" spans="1:6" x14ac:dyDescent="0.2">
      <c r="A1206" s="66">
        <v>172817</v>
      </c>
      <c r="B1206" s="66" t="s">
        <v>1974</v>
      </c>
      <c r="C1206" s="66" t="s">
        <v>6479</v>
      </c>
      <c r="F1206" s="66" t="s">
        <v>5249</v>
      </c>
    </row>
    <row r="1207" spans="1:6" x14ac:dyDescent="0.2">
      <c r="A1207" s="66">
        <v>172818</v>
      </c>
      <c r="B1207" s="66" t="s">
        <v>151</v>
      </c>
      <c r="C1207" s="66" t="s">
        <v>6480</v>
      </c>
      <c r="D1207" s="66" t="s">
        <v>5263</v>
      </c>
    </row>
    <row r="1208" spans="1:6" x14ac:dyDescent="0.2">
      <c r="A1208" s="66">
        <v>172820</v>
      </c>
      <c r="B1208" s="66" t="s">
        <v>597</v>
      </c>
      <c r="C1208" s="66" t="s">
        <v>6481</v>
      </c>
      <c r="D1208" s="66" t="s">
        <v>5263</v>
      </c>
    </row>
    <row r="1209" spans="1:6" x14ac:dyDescent="0.2">
      <c r="A1209" s="66">
        <v>172822</v>
      </c>
      <c r="B1209" s="66" t="s">
        <v>1201</v>
      </c>
      <c r="C1209" s="66" t="s">
        <v>6482</v>
      </c>
      <c r="D1209" s="66" t="s">
        <v>5263</v>
      </c>
    </row>
    <row r="1210" spans="1:6" x14ac:dyDescent="0.2">
      <c r="A1210" s="66">
        <v>172824</v>
      </c>
      <c r="B1210" s="66" t="s">
        <v>2996</v>
      </c>
      <c r="C1210" s="66" t="s">
        <v>6483</v>
      </c>
      <c r="D1210" s="66" t="s">
        <v>5263</v>
      </c>
    </row>
    <row r="1211" spans="1:6" x14ac:dyDescent="0.2">
      <c r="A1211" s="66">
        <v>172826</v>
      </c>
      <c r="B1211" s="66" t="s">
        <v>1714</v>
      </c>
      <c r="C1211" s="66" t="s">
        <v>6484</v>
      </c>
      <c r="D1211" s="66" t="s">
        <v>5263</v>
      </c>
    </row>
    <row r="1212" spans="1:6" x14ac:dyDescent="0.2">
      <c r="A1212" s="66">
        <v>172828</v>
      </c>
      <c r="B1212" s="66" t="s">
        <v>2488</v>
      </c>
      <c r="C1212" s="66" t="s">
        <v>6485</v>
      </c>
      <c r="D1212" s="66" t="s">
        <v>5263</v>
      </c>
    </row>
    <row r="1213" spans="1:6" x14ac:dyDescent="0.2">
      <c r="A1213" s="66">
        <v>172902</v>
      </c>
      <c r="B1213" s="66" t="s">
        <v>4605</v>
      </c>
      <c r="C1213" s="66" t="s">
        <v>6486</v>
      </c>
      <c r="F1213" s="66" t="s">
        <v>5249</v>
      </c>
    </row>
    <row r="1214" spans="1:6" x14ac:dyDescent="0.2">
      <c r="A1214" s="66">
        <v>172904</v>
      </c>
      <c r="B1214" s="66" t="s">
        <v>4606</v>
      </c>
      <c r="C1214" s="66" t="s">
        <v>6487</v>
      </c>
    </row>
    <row r="1215" spans="1:6" x14ac:dyDescent="0.2">
      <c r="A1215" s="66">
        <v>172906</v>
      </c>
      <c r="B1215" s="66" t="s">
        <v>4607</v>
      </c>
      <c r="C1215" s="66" t="s">
        <v>6488</v>
      </c>
    </row>
    <row r="1216" spans="1:6" x14ac:dyDescent="0.2">
      <c r="A1216" s="66">
        <v>172908</v>
      </c>
      <c r="B1216" s="66" t="s">
        <v>4608</v>
      </c>
      <c r="C1216" s="66" t="s">
        <v>6489</v>
      </c>
    </row>
    <row r="1217" spans="1:6" x14ac:dyDescent="0.2">
      <c r="A1217" s="66">
        <v>172910</v>
      </c>
      <c r="B1217" s="66" t="s">
        <v>4609</v>
      </c>
      <c r="C1217" s="66" t="s">
        <v>6490</v>
      </c>
    </row>
    <row r="1218" spans="1:6" x14ac:dyDescent="0.2">
      <c r="A1218" s="66">
        <v>172912</v>
      </c>
      <c r="B1218" s="66" t="s">
        <v>4610</v>
      </c>
      <c r="C1218" s="66" t="s">
        <v>6491</v>
      </c>
    </row>
    <row r="1219" spans="1:6" x14ac:dyDescent="0.2">
      <c r="A1219" s="66">
        <v>172914</v>
      </c>
      <c r="B1219" s="66" t="s">
        <v>4611</v>
      </c>
      <c r="C1219" s="66" t="s">
        <v>6492</v>
      </c>
    </row>
    <row r="1220" spans="1:6" x14ac:dyDescent="0.2">
      <c r="A1220" s="66">
        <v>172916</v>
      </c>
      <c r="B1220" s="66" t="s">
        <v>4612</v>
      </c>
      <c r="C1220" s="66" t="s">
        <v>6493</v>
      </c>
    </row>
    <row r="1221" spans="1:6" x14ac:dyDescent="0.2">
      <c r="A1221" s="66">
        <v>172918</v>
      </c>
      <c r="B1221" s="66" t="s">
        <v>4613</v>
      </c>
      <c r="C1221" s="66" t="s">
        <v>6494</v>
      </c>
      <c r="D1221" s="66" t="s">
        <v>5263</v>
      </c>
      <c r="F1221" s="66" t="s">
        <v>5249</v>
      </c>
    </row>
    <row r="1222" spans="1:6" x14ac:dyDescent="0.2">
      <c r="A1222" s="66">
        <v>172920</v>
      </c>
      <c r="B1222" s="66" t="s">
        <v>4614</v>
      </c>
      <c r="C1222" s="66" t="s">
        <v>6495</v>
      </c>
      <c r="D1222" s="66" t="s">
        <v>5263</v>
      </c>
    </row>
    <row r="1223" spans="1:6" x14ac:dyDescent="0.2">
      <c r="A1223" s="66">
        <v>172922</v>
      </c>
      <c r="B1223" s="66" t="s">
        <v>4615</v>
      </c>
      <c r="C1223" s="66" t="s">
        <v>6496</v>
      </c>
      <c r="D1223" s="66" t="s">
        <v>5263</v>
      </c>
    </row>
    <row r="1224" spans="1:6" x14ac:dyDescent="0.2">
      <c r="A1224" s="66">
        <v>172924</v>
      </c>
      <c r="B1224" s="66" t="s">
        <v>4616</v>
      </c>
      <c r="C1224" s="66" t="s">
        <v>6497</v>
      </c>
      <c r="D1224" s="66" t="s">
        <v>5263</v>
      </c>
    </row>
    <row r="1225" spans="1:6" x14ac:dyDescent="0.2">
      <c r="A1225" s="66">
        <v>172926</v>
      </c>
      <c r="B1225" s="66" t="s">
        <v>4617</v>
      </c>
      <c r="C1225" s="66" t="s">
        <v>6498</v>
      </c>
      <c r="D1225" s="66" t="s">
        <v>5263</v>
      </c>
    </row>
    <row r="1226" spans="1:6" x14ac:dyDescent="0.2">
      <c r="A1226" s="66">
        <v>172928</v>
      </c>
      <c r="B1226" s="66" t="s">
        <v>4618</v>
      </c>
      <c r="C1226" s="66" t="s">
        <v>6499</v>
      </c>
      <c r="D1226" s="66" t="s">
        <v>5263</v>
      </c>
    </row>
    <row r="1227" spans="1:6" x14ac:dyDescent="0.2">
      <c r="A1227" s="66">
        <v>173002</v>
      </c>
      <c r="B1227" s="66" t="s">
        <v>4619</v>
      </c>
      <c r="C1227" s="66" t="s">
        <v>6500</v>
      </c>
    </row>
    <row r="1228" spans="1:6" x14ac:dyDescent="0.2">
      <c r="A1228" s="66">
        <v>173004</v>
      </c>
      <c r="B1228" s="66" t="s">
        <v>4620</v>
      </c>
      <c r="C1228" s="66" t="s">
        <v>6501</v>
      </c>
    </row>
    <row r="1229" spans="1:6" x14ac:dyDescent="0.2">
      <c r="A1229" s="66">
        <v>173006</v>
      </c>
      <c r="B1229" s="66" t="s">
        <v>4621</v>
      </c>
      <c r="C1229" s="66" t="s">
        <v>6502</v>
      </c>
    </row>
    <row r="1230" spans="1:6" x14ac:dyDescent="0.2">
      <c r="A1230" s="66">
        <v>173008</v>
      </c>
      <c r="B1230" s="66" t="s">
        <v>4622</v>
      </c>
      <c r="C1230" s="66" t="s">
        <v>6503</v>
      </c>
    </row>
    <row r="1231" spans="1:6" x14ac:dyDescent="0.2">
      <c r="A1231" s="66">
        <v>173010</v>
      </c>
      <c r="B1231" s="66" t="s">
        <v>4623</v>
      </c>
      <c r="C1231" s="66" t="s">
        <v>6504</v>
      </c>
    </row>
    <row r="1232" spans="1:6" x14ac:dyDescent="0.2">
      <c r="A1232" s="66">
        <v>173012</v>
      </c>
      <c r="B1232" s="66" t="s">
        <v>4624</v>
      </c>
      <c r="C1232" s="66" t="s">
        <v>6505</v>
      </c>
    </row>
    <row r="1233" spans="1:6" x14ac:dyDescent="0.2">
      <c r="A1233" s="66">
        <v>173014</v>
      </c>
      <c r="B1233" s="66" t="s">
        <v>4625</v>
      </c>
      <c r="C1233" s="66" t="s">
        <v>6506</v>
      </c>
    </row>
    <row r="1234" spans="1:6" x14ac:dyDescent="0.2">
      <c r="A1234" s="66">
        <v>173016</v>
      </c>
      <c r="B1234" s="66" t="s">
        <v>4626</v>
      </c>
      <c r="C1234" s="66" t="s">
        <v>6507</v>
      </c>
    </row>
    <row r="1235" spans="1:6" x14ac:dyDescent="0.2">
      <c r="A1235" s="66">
        <v>173018</v>
      </c>
      <c r="B1235" s="66" t="s">
        <v>4627</v>
      </c>
      <c r="C1235" s="66" t="s">
        <v>6508</v>
      </c>
      <c r="D1235" s="66" t="s">
        <v>5263</v>
      </c>
    </row>
    <row r="1236" spans="1:6" x14ac:dyDescent="0.2">
      <c r="A1236" s="66">
        <v>173020</v>
      </c>
      <c r="B1236" s="66" t="s">
        <v>4628</v>
      </c>
      <c r="C1236" s="66" t="s">
        <v>6509</v>
      </c>
      <c r="D1236" s="66" t="s">
        <v>5263</v>
      </c>
    </row>
    <row r="1237" spans="1:6" x14ac:dyDescent="0.2">
      <c r="A1237" s="66">
        <v>173022</v>
      </c>
      <c r="B1237" s="66" t="s">
        <v>4629</v>
      </c>
      <c r="C1237" s="66" t="s">
        <v>6510</v>
      </c>
      <c r="D1237" s="66" t="s">
        <v>5263</v>
      </c>
    </row>
    <row r="1238" spans="1:6" x14ac:dyDescent="0.2">
      <c r="A1238" s="66">
        <v>173024</v>
      </c>
      <c r="B1238" s="66" t="s">
        <v>4630</v>
      </c>
      <c r="C1238" s="66" t="s">
        <v>6511</v>
      </c>
      <c r="D1238" s="66" t="s">
        <v>5263</v>
      </c>
    </row>
    <row r="1239" spans="1:6" x14ac:dyDescent="0.2">
      <c r="A1239" s="66">
        <v>173026</v>
      </c>
      <c r="B1239" s="66" t="s">
        <v>4631</v>
      </c>
      <c r="C1239" s="66" t="s">
        <v>6512</v>
      </c>
      <c r="D1239" s="66" t="s">
        <v>5263</v>
      </c>
    </row>
    <row r="1240" spans="1:6" x14ac:dyDescent="0.2">
      <c r="A1240" s="66">
        <v>173028</v>
      </c>
      <c r="B1240" s="66" t="s">
        <v>4632</v>
      </c>
      <c r="C1240" s="66" t="s">
        <v>6513</v>
      </c>
      <c r="D1240" s="66" t="s">
        <v>5263</v>
      </c>
    </row>
    <row r="1241" spans="1:6" x14ac:dyDescent="0.2">
      <c r="A1241" s="66">
        <v>173102</v>
      </c>
      <c r="B1241" s="66" t="s">
        <v>90</v>
      </c>
      <c r="C1241" s="66" t="s">
        <v>6514</v>
      </c>
      <c r="F1241" s="66" t="s">
        <v>5249</v>
      </c>
    </row>
    <row r="1242" spans="1:6" x14ac:dyDescent="0.2">
      <c r="A1242" s="66">
        <v>173104</v>
      </c>
      <c r="B1242" s="66" t="s">
        <v>385</v>
      </c>
      <c r="C1242" s="66" t="s">
        <v>6515</v>
      </c>
      <c r="F1242" s="66" t="s">
        <v>5249</v>
      </c>
    </row>
    <row r="1243" spans="1:6" x14ac:dyDescent="0.2">
      <c r="A1243" s="66">
        <v>173106</v>
      </c>
      <c r="B1243" s="66" t="s">
        <v>1057</v>
      </c>
      <c r="C1243" s="66" t="s">
        <v>6516</v>
      </c>
    </row>
    <row r="1244" spans="1:6" x14ac:dyDescent="0.2">
      <c r="A1244" s="66">
        <v>173108</v>
      </c>
      <c r="B1244" s="66" t="s">
        <v>2853</v>
      </c>
      <c r="C1244" s="66" t="s">
        <v>6517</v>
      </c>
    </row>
    <row r="1245" spans="1:6" x14ac:dyDescent="0.2">
      <c r="A1245" s="66">
        <v>173110</v>
      </c>
      <c r="B1245" s="66" t="s">
        <v>1570</v>
      </c>
      <c r="C1245" s="66" t="s">
        <v>6518</v>
      </c>
    </row>
    <row r="1246" spans="1:6" x14ac:dyDescent="0.2">
      <c r="A1246" s="66">
        <v>173112</v>
      </c>
      <c r="B1246" s="66" t="s">
        <v>2345</v>
      </c>
      <c r="C1246" s="66" t="s">
        <v>6519</v>
      </c>
    </row>
    <row r="1247" spans="1:6" x14ac:dyDescent="0.2">
      <c r="A1247" s="66">
        <v>173114</v>
      </c>
      <c r="B1247" s="66" t="s">
        <v>3376</v>
      </c>
      <c r="C1247" s="66" t="s">
        <v>6520</v>
      </c>
    </row>
    <row r="1248" spans="1:6" x14ac:dyDescent="0.2">
      <c r="A1248" s="66">
        <v>173116</v>
      </c>
      <c r="B1248" s="66" t="s">
        <v>2087</v>
      </c>
      <c r="C1248" s="66" t="s">
        <v>6521</v>
      </c>
    </row>
    <row r="1249" spans="1:6" x14ac:dyDescent="0.2">
      <c r="A1249" s="66">
        <v>173118</v>
      </c>
      <c r="B1249" s="66" t="s">
        <v>179</v>
      </c>
      <c r="C1249" s="66" t="s">
        <v>6522</v>
      </c>
      <c r="D1249" s="66" t="s">
        <v>5263</v>
      </c>
    </row>
    <row r="1250" spans="1:6" x14ac:dyDescent="0.2">
      <c r="A1250" s="66">
        <v>173120</v>
      </c>
      <c r="B1250" s="66" t="s">
        <v>711</v>
      </c>
      <c r="C1250" s="66" t="s">
        <v>6523</v>
      </c>
      <c r="D1250" s="66" t="s">
        <v>5263</v>
      </c>
    </row>
    <row r="1251" spans="1:6" x14ac:dyDescent="0.2">
      <c r="A1251" s="66">
        <v>173122</v>
      </c>
      <c r="B1251" s="66" t="s">
        <v>1314</v>
      </c>
      <c r="C1251" s="66" t="s">
        <v>6524</v>
      </c>
      <c r="D1251" s="66" t="s">
        <v>5263</v>
      </c>
    </row>
    <row r="1252" spans="1:6" x14ac:dyDescent="0.2">
      <c r="A1252" s="66">
        <v>173124</v>
      </c>
      <c r="B1252" s="66" t="s">
        <v>3109</v>
      </c>
      <c r="C1252" s="66" t="s">
        <v>6525</v>
      </c>
      <c r="D1252" s="66" t="s">
        <v>5263</v>
      </c>
    </row>
    <row r="1253" spans="1:6" x14ac:dyDescent="0.2">
      <c r="A1253" s="66">
        <v>173126</v>
      </c>
      <c r="B1253" s="66" t="s">
        <v>1827</v>
      </c>
      <c r="C1253" s="66" t="s">
        <v>6526</v>
      </c>
      <c r="D1253" s="66" t="s">
        <v>5263</v>
      </c>
    </row>
    <row r="1254" spans="1:6" x14ac:dyDescent="0.2">
      <c r="A1254" s="66">
        <v>173128</v>
      </c>
      <c r="B1254" s="66" t="s">
        <v>2601</v>
      </c>
      <c r="C1254" s="66" t="s">
        <v>6527</v>
      </c>
      <c r="D1254" s="66" t="s">
        <v>5263</v>
      </c>
    </row>
    <row r="1255" spans="1:6" x14ac:dyDescent="0.2">
      <c r="A1255" s="66">
        <v>173202</v>
      </c>
      <c r="B1255" s="66" t="s">
        <v>65</v>
      </c>
      <c r="C1255" s="66" t="s">
        <v>6528</v>
      </c>
      <c r="F1255" s="66" t="s">
        <v>5249</v>
      </c>
    </row>
    <row r="1256" spans="1:6" x14ac:dyDescent="0.2">
      <c r="A1256" s="66">
        <v>173204</v>
      </c>
      <c r="B1256" s="66" t="s">
        <v>273</v>
      </c>
      <c r="C1256" s="66" t="s">
        <v>6529</v>
      </c>
    </row>
    <row r="1257" spans="1:6" x14ac:dyDescent="0.2">
      <c r="A1257" s="66">
        <v>173206</v>
      </c>
      <c r="B1257" s="66" t="s">
        <v>945</v>
      </c>
      <c r="C1257" s="66" t="s">
        <v>6530</v>
      </c>
    </row>
    <row r="1258" spans="1:6" x14ac:dyDescent="0.2">
      <c r="A1258" s="66">
        <v>173208</v>
      </c>
      <c r="B1258" s="66" t="s">
        <v>2741</v>
      </c>
      <c r="C1258" s="66" t="s">
        <v>6531</v>
      </c>
    </row>
    <row r="1259" spans="1:6" x14ac:dyDescent="0.2">
      <c r="A1259" s="66">
        <v>173210</v>
      </c>
      <c r="B1259" s="66" t="s">
        <v>1458</v>
      </c>
      <c r="C1259" s="66" t="s">
        <v>6532</v>
      </c>
    </row>
    <row r="1260" spans="1:6" x14ac:dyDescent="0.2">
      <c r="A1260" s="66">
        <v>173212</v>
      </c>
      <c r="B1260" s="66" t="s">
        <v>2233</v>
      </c>
      <c r="C1260" s="66" t="s">
        <v>6533</v>
      </c>
    </row>
    <row r="1261" spans="1:6" x14ac:dyDescent="0.2">
      <c r="A1261" s="66">
        <v>173214</v>
      </c>
      <c r="B1261" s="66" t="s">
        <v>3263</v>
      </c>
      <c r="C1261" s="66" t="s">
        <v>6534</v>
      </c>
    </row>
    <row r="1262" spans="1:6" x14ac:dyDescent="0.2">
      <c r="A1262" s="66">
        <v>173216</v>
      </c>
      <c r="B1262" s="66" t="s">
        <v>1972</v>
      </c>
      <c r="C1262" s="66" t="s">
        <v>6535</v>
      </c>
    </row>
    <row r="1263" spans="1:6" x14ac:dyDescent="0.2">
      <c r="A1263" s="66">
        <v>173218</v>
      </c>
      <c r="B1263" s="66" t="s">
        <v>152</v>
      </c>
      <c r="C1263" s="66" t="s">
        <v>6536</v>
      </c>
      <c r="D1263" s="66" t="s">
        <v>5263</v>
      </c>
    </row>
    <row r="1264" spans="1:6" x14ac:dyDescent="0.2">
      <c r="A1264" s="66">
        <v>173220</v>
      </c>
      <c r="B1264" s="66" t="s">
        <v>598</v>
      </c>
      <c r="C1264" s="66" t="s">
        <v>6537</v>
      </c>
      <c r="D1264" s="66" t="s">
        <v>5263</v>
      </c>
    </row>
    <row r="1265" spans="1:6" x14ac:dyDescent="0.2">
      <c r="A1265" s="66">
        <v>173222</v>
      </c>
      <c r="B1265" s="66" t="s">
        <v>1202</v>
      </c>
      <c r="C1265" s="66" t="s">
        <v>6538</v>
      </c>
      <c r="D1265" s="66" t="s">
        <v>5263</v>
      </c>
    </row>
    <row r="1266" spans="1:6" x14ac:dyDescent="0.2">
      <c r="A1266" s="66">
        <v>173224</v>
      </c>
      <c r="B1266" s="66" t="s">
        <v>2997</v>
      </c>
      <c r="C1266" s="66" t="s">
        <v>6539</v>
      </c>
      <c r="D1266" s="66" t="s">
        <v>5263</v>
      </c>
    </row>
    <row r="1267" spans="1:6" x14ac:dyDescent="0.2">
      <c r="A1267" s="66">
        <v>173226</v>
      </c>
      <c r="B1267" s="66" t="s">
        <v>1715</v>
      </c>
      <c r="C1267" s="66" t="s">
        <v>6540</v>
      </c>
      <c r="D1267" s="66" t="s">
        <v>5263</v>
      </c>
    </row>
    <row r="1268" spans="1:6" x14ac:dyDescent="0.2">
      <c r="A1268" s="66">
        <v>173228</v>
      </c>
      <c r="B1268" s="66" t="s">
        <v>2489</v>
      </c>
      <c r="C1268" s="66" t="s">
        <v>6541</v>
      </c>
      <c r="D1268" s="66" t="s">
        <v>5263</v>
      </c>
    </row>
    <row r="1269" spans="1:6" x14ac:dyDescent="0.2">
      <c r="A1269" s="66">
        <v>173302</v>
      </c>
      <c r="B1269" s="66" t="s">
        <v>91</v>
      </c>
      <c r="C1269" s="66" t="s">
        <v>6542</v>
      </c>
    </row>
    <row r="1270" spans="1:6" x14ac:dyDescent="0.2">
      <c r="A1270" s="66">
        <v>173304</v>
      </c>
      <c r="B1270" s="66" t="s">
        <v>386</v>
      </c>
      <c r="C1270" s="66" t="s">
        <v>6543</v>
      </c>
    </row>
    <row r="1271" spans="1:6" x14ac:dyDescent="0.2">
      <c r="A1271" s="66">
        <v>173306</v>
      </c>
      <c r="B1271" s="66" t="s">
        <v>1058</v>
      </c>
      <c r="C1271" s="66" t="s">
        <v>6544</v>
      </c>
    </row>
    <row r="1272" spans="1:6" x14ac:dyDescent="0.2">
      <c r="A1272" s="66">
        <v>173308</v>
      </c>
      <c r="B1272" s="66" t="s">
        <v>2854</v>
      </c>
      <c r="C1272" s="66" t="s">
        <v>6545</v>
      </c>
    </row>
    <row r="1273" spans="1:6" x14ac:dyDescent="0.2">
      <c r="A1273" s="66">
        <v>173310</v>
      </c>
      <c r="B1273" s="66" t="s">
        <v>1571</v>
      </c>
      <c r="C1273" s="66" t="s">
        <v>6546</v>
      </c>
    </row>
    <row r="1274" spans="1:6" x14ac:dyDescent="0.2">
      <c r="A1274" s="66">
        <v>173312</v>
      </c>
      <c r="B1274" s="66" t="s">
        <v>2346</v>
      </c>
      <c r="C1274" s="66" t="s">
        <v>6547</v>
      </c>
    </row>
    <row r="1275" spans="1:6" x14ac:dyDescent="0.2">
      <c r="A1275" s="66">
        <v>173314</v>
      </c>
      <c r="B1275" s="66" t="s">
        <v>3378</v>
      </c>
      <c r="C1275" s="66" t="s">
        <v>6548</v>
      </c>
      <c r="F1275" s="66" t="s">
        <v>5249</v>
      </c>
    </row>
    <row r="1276" spans="1:6" x14ac:dyDescent="0.2">
      <c r="A1276" s="66">
        <v>173316</v>
      </c>
      <c r="B1276" s="66" t="s">
        <v>2088</v>
      </c>
      <c r="C1276" s="66" t="s">
        <v>6549</v>
      </c>
    </row>
    <row r="1277" spans="1:6" x14ac:dyDescent="0.2">
      <c r="A1277" s="66">
        <v>173318</v>
      </c>
      <c r="B1277" s="66" t="s">
        <v>180</v>
      </c>
      <c r="C1277" s="66" t="s">
        <v>6550</v>
      </c>
      <c r="D1277" s="66" t="s">
        <v>5263</v>
      </c>
    </row>
    <row r="1278" spans="1:6" x14ac:dyDescent="0.2">
      <c r="A1278" s="66">
        <v>173320</v>
      </c>
      <c r="B1278" s="66" t="s">
        <v>712</v>
      </c>
      <c r="C1278" s="66" t="s">
        <v>6551</v>
      </c>
      <c r="D1278" s="66" t="s">
        <v>5263</v>
      </c>
    </row>
    <row r="1279" spans="1:6" x14ac:dyDescent="0.2">
      <c r="A1279" s="66">
        <v>173322</v>
      </c>
      <c r="B1279" s="66" t="s">
        <v>1315</v>
      </c>
      <c r="C1279" s="66" t="s">
        <v>6552</v>
      </c>
      <c r="D1279" s="66" t="s">
        <v>5263</v>
      </c>
    </row>
    <row r="1280" spans="1:6" x14ac:dyDescent="0.2">
      <c r="A1280" s="66">
        <v>173324</v>
      </c>
      <c r="B1280" s="66" t="s">
        <v>3110</v>
      </c>
      <c r="C1280" s="66" t="s">
        <v>6553</v>
      </c>
      <c r="D1280" s="66" t="s">
        <v>5263</v>
      </c>
    </row>
    <row r="1281" spans="1:4" x14ac:dyDescent="0.2">
      <c r="A1281" s="66">
        <v>173326</v>
      </c>
      <c r="B1281" s="66" t="s">
        <v>1828</v>
      </c>
      <c r="C1281" s="66" t="s">
        <v>6554</v>
      </c>
      <c r="D1281" s="66" t="s">
        <v>5263</v>
      </c>
    </row>
    <row r="1282" spans="1:4" x14ac:dyDescent="0.2">
      <c r="A1282" s="66">
        <v>173328</v>
      </c>
      <c r="B1282" s="66" t="s">
        <v>2602</v>
      </c>
      <c r="C1282" s="66" t="s">
        <v>6555</v>
      </c>
      <c r="D1282" s="66" t="s">
        <v>5263</v>
      </c>
    </row>
    <row r="1283" spans="1:4" x14ac:dyDescent="0.2">
      <c r="A1283" s="66">
        <v>173402</v>
      </c>
      <c r="B1283" s="66" t="s">
        <v>66</v>
      </c>
      <c r="C1283" s="66" t="s">
        <v>6556</v>
      </c>
    </row>
    <row r="1284" spans="1:4" x14ac:dyDescent="0.2">
      <c r="A1284" s="66">
        <v>173404</v>
      </c>
      <c r="B1284" s="66" t="s">
        <v>274</v>
      </c>
      <c r="C1284" s="66" t="s">
        <v>6557</v>
      </c>
    </row>
    <row r="1285" spans="1:4" x14ac:dyDescent="0.2">
      <c r="A1285" s="66">
        <v>173406</v>
      </c>
      <c r="B1285" s="66" t="s">
        <v>946</v>
      </c>
      <c r="C1285" s="66" t="s">
        <v>6558</v>
      </c>
    </row>
    <row r="1286" spans="1:4" x14ac:dyDescent="0.2">
      <c r="A1286" s="66">
        <v>173408</v>
      </c>
      <c r="B1286" s="66" t="s">
        <v>2742</v>
      </c>
      <c r="C1286" s="66" t="s">
        <v>6559</v>
      </c>
    </row>
    <row r="1287" spans="1:4" x14ac:dyDescent="0.2">
      <c r="A1287" s="66">
        <v>173410</v>
      </c>
      <c r="B1287" s="66" t="s">
        <v>1459</v>
      </c>
      <c r="C1287" s="66" t="s">
        <v>6560</v>
      </c>
    </row>
    <row r="1288" spans="1:4" x14ac:dyDescent="0.2">
      <c r="A1288" s="66">
        <v>173412</v>
      </c>
      <c r="B1288" s="66" t="s">
        <v>2234</v>
      </c>
      <c r="C1288" s="66" t="s">
        <v>6561</v>
      </c>
    </row>
    <row r="1289" spans="1:4" x14ac:dyDescent="0.2">
      <c r="A1289" s="66">
        <v>173414</v>
      </c>
      <c r="B1289" s="66" t="s">
        <v>3264</v>
      </c>
      <c r="C1289" s="66" t="s">
        <v>6562</v>
      </c>
    </row>
    <row r="1290" spans="1:4" x14ac:dyDescent="0.2">
      <c r="A1290" s="66">
        <v>173416</v>
      </c>
      <c r="B1290" s="66" t="s">
        <v>1973</v>
      </c>
      <c r="C1290" s="66" t="s">
        <v>6563</v>
      </c>
    </row>
    <row r="1291" spans="1:4" x14ac:dyDescent="0.2">
      <c r="A1291" s="66">
        <v>173418</v>
      </c>
      <c r="B1291" s="66" t="s">
        <v>153</v>
      </c>
      <c r="C1291" s="66" t="s">
        <v>6564</v>
      </c>
      <c r="D1291" s="66" t="s">
        <v>5263</v>
      </c>
    </row>
    <row r="1292" spans="1:4" x14ac:dyDescent="0.2">
      <c r="A1292" s="66">
        <v>173420</v>
      </c>
      <c r="B1292" s="66" t="s">
        <v>599</v>
      </c>
      <c r="C1292" s="66" t="s">
        <v>6565</v>
      </c>
      <c r="D1292" s="66" t="s">
        <v>5263</v>
      </c>
    </row>
    <row r="1293" spans="1:4" x14ac:dyDescent="0.2">
      <c r="A1293" s="66">
        <v>173422</v>
      </c>
      <c r="B1293" s="66" t="s">
        <v>1203</v>
      </c>
      <c r="C1293" s="66" t="s">
        <v>6566</v>
      </c>
      <c r="D1293" s="66" t="s">
        <v>5263</v>
      </c>
    </row>
    <row r="1294" spans="1:4" x14ac:dyDescent="0.2">
      <c r="A1294" s="66">
        <v>173424</v>
      </c>
      <c r="B1294" s="66" t="s">
        <v>2998</v>
      </c>
      <c r="C1294" s="66" t="s">
        <v>6567</v>
      </c>
      <c r="D1294" s="66" t="s">
        <v>5263</v>
      </c>
    </row>
    <row r="1295" spans="1:4" x14ac:dyDescent="0.2">
      <c r="A1295" s="66">
        <v>173426</v>
      </c>
      <c r="B1295" s="66" t="s">
        <v>1716</v>
      </c>
      <c r="C1295" s="66" t="s">
        <v>6568</v>
      </c>
      <c r="D1295" s="66" t="s">
        <v>5263</v>
      </c>
    </row>
    <row r="1296" spans="1:4" x14ac:dyDescent="0.2">
      <c r="A1296" s="66">
        <v>173428</v>
      </c>
      <c r="B1296" s="66" t="s">
        <v>2490</v>
      </c>
      <c r="C1296" s="66" t="s">
        <v>6569</v>
      </c>
      <c r="D1296" s="66" t="s">
        <v>5263</v>
      </c>
    </row>
    <row r="1297" spans="1:4" x14ac:dyDescent="0.2">
      <c r="A1297" s="66">
        <v>173502</v>
      </c>
      <c r="B1297" s="66" t="s">
        <v>93</v>
      </c>
      <c r="C1297" s="66" t="s">
        <v>6570</v>
      </c>
    </row>
    <row r="1298" spans="1:4" x14ac:dyDescent="0.2">
      <c r="A1298" s="66">
        <v>173504</v>
      </c>
      <c r="B1298" s="66" t="s">
        <v>392</v>
      </c>
      <c r="C1298" s="66" t="s">
        <v>6571</v>
      </c>
    </row>
    <row r="1299" spans="1:4" x14ac:dyDescent="0.2">
      <c r="A1299" s="66">
        <v>173506</v>
      </c>
      <c r="B1299" s="66" t="s">
        <v>1064</v>
      </c>
      <c r="C1299" s="66" t="s">
        <v>6572</v>
      </c>
    </row>
    <row r="1300" spans="1:4" x14ac:dyDescent="0.2">
      <c r="A1300" s="66">
        <v>173508</v>
      </c>
      <c r="B1300" s="66" t="s">
        <v>2860</v>
      </c>
      <c r="C1300" s="66" t="s">
        <v>6573</v>
      </c>
    </row>
    <row r="1301" spans="1:4" x14ac:dyDescent="0.2">
      <c r="A1301" s="66">
        <v>173510</v>
      </c>
      <c r="B1301" s="66" t="s">
        <v>1577</v>
      </c>
      <c r="C1301" s="66" t="s">
        <v>6574</v>
      </c>
    </row>
    <row r="1302" spans="1:4" x14ac:dyDescent="0.2">
      <c r="A1302" s="66">
        <v>173512</v>
      </c>
      <c r="B1302" s="66" t="s">
        <v>2352</v>
      </c>
      <c r="C1302" s="66" t="s">
        <v>6575</v>
      </c>
    </row>
    <row r="1303" spans="1:4" x14ac:dyDescent="0.2">
      <c r="A1303" s="66">
        <v>173514</v>
      </c>
      <c r="B1303" s="66" t="s">
        <v>3385</v>
      </c>
      <c r="C1303" s="66" t="s">
        <v>6576</v>
      </c>
    </row>
    <row r="1304" spans="1:4" x14ac:dyDescent="0.2">
      <c r="A1304" s="66">
        <v>173516</v>
      </c>
      <c r="B1304" s="66" t="s">
        <v>2095</v>
      </c>
      <c r="C1304" s="66" t="s">
        <v>6577</v>
      </c>
    </row>
    <row r="1305" spans="1:4" x14ac:dyDescent="0.2">
      <c r="A1305" s="66">
        <v>173518</v>
      </c>
      <c r="B1305" s="66" t="s">
        <v>181</v>
      </c>
      <c r="C1305" s="66" t="s">
        <v>6578</v>
      </c>
      <c r="D1305" s="66" t="s">
        <v>5263</v>
      </c>
    </row>
    <row r="1306" spans="1:4" x14ac:dyDescent="0.2">
      <c r="A1306" s="66">
        <v>173520</v>
      </c>
      <c r="B1306" s="66" t="s">
        <v>718</v>
      </c>
      <c r="C1306" s="66" t="s">
        <v>6579</v>
      </c>
      <c r="D1306" s="66" t="s">
        <v>5263</v>
      </c>
    </row>
    <row r="1307" spans="1:4" x14ac:dyDescent="0.2">
      <c r="A1307" s="66">
        <v>173522</v>
      </c>
      <c r="B1307" s="66" t="s">
        <v>1321</v>
      </c>
      <c r="C1307" s="66" t="s">
        <v>6580</v>
      </c>
      <c r="D1307" s="66" t="s">
        <v>5263</v>
      </c>
    </row>
    <row r="1308" spans="1:4" x14ac:dyDescent="0.2">
      <c r="A1308" s="66">
        <v>173524</v>
      </c>
      <c r="B1308" s="66" t="s">
        <v>3116</v>
      </c>
      <c r="C1308" s="66" t="s">
        <v>6581</v>
      </c>
      <c r="D1308" s="66" t="s">
        <v>5263</v>
      </c>
    </row>
    <row r="1309" spans="1:4" x14ac:dyDescent="0.2">
      <c r="A1309" s="66">
        <v>173526</v>
      </c>
      <c r="B1309" s="66" t="s">
        <v>1834</v>
      </c>
      <c r="C1309" s="66" t="s">
        <v>6582</v>
      </c>
      <c r="D1309" s="66" t="s">
        <v>5263</v>
      </c>
    </row>
    <row r="1310" spans="1:4" x14ac:dyDescent="0.2">
      <c r="A1310" s="66">
        <v>173528</v>
      </c>
      <c r="B1310" s="66" t="s">
        <v>2608</v>
      </c>
      <c r="C1310" s="66" t="s">
        <v>6583</v>
      </c>
      <c r="D1310" s="66" t="s">
        <v>5263</v>
      </c>
    </row>
    <row r="1311" spans="1:4" x14ac:dyDescent="0.2">
      <c r="A1311" s="66">
        <v>173602</v>
      </c>
      <c r="B1311" s="66" t="s">
        <v>67</v>
      </c>
      <c r="C1311" s="66" t="s">
        <v>6584</v>
      </c>
    </row>
    <row r="1312" spans="1:4" x14ac:dyDescent="0.2">
      <c r="A1312" s="66">
        <v>173604</v>
      </c>
      <c r="B1312" s="66" t="s">
        <v>280</v>
      </c>
      <c r="C1312" s="66" t="s">
        <v>6585</v>
      </c>
    </row>
    <row r="1313" spans="1:6" x14ac:dyDescent="0.2">
      <c r="A1313" s="66">
        <v>173606</v>
      </c>
      <c r="B1313" s="66" t="s">
        <v>952</v>
      </c>
      <c r="C1313" s="66" t="s">
        <v>6586</v>
      </c>
    </row>
    <row r="1314" spans="1:6" x14ac:dyDescent="0.2">
      <c r="A1314" s="66">
        <v>173608</v>
      </c>
      <c r="B1314" s="66" t="s">
        <v>2748</v>
      </c>
      <c r="C1314" s="66" t="s">
        <v>6587</v>
      </c>
    </row>
    <row r="1315" spans="1:6" x14ac:dyDescent="0.2">
      <c r="A1315" s="66">
        <v>173610</v>
      </c>
      <c r="B1315" s="66" t="s">
        <v>1465</v>
      </c>
      <c r="C1315" s="66" t="s">
        <v>6588</v>
      </c>
    </row>
    <row r="1316" spans="1:6" x14ac:dyDescent="0.2">
      <c r="A1316" s="66">
        <v>173612</v>
      </c>
      <c r="B1316" s="66" t="s">
        <v>2240</v>
      </c>
      <c r="C1316" s="66" t="s">
        <v>6589</v>
      </c>
    </row>
    <row r="1317" spans="1:6" x14ac:dyDescent="0.2">
      <c r="A1317" s="66">
        <v>173614</v>
      </c>
      <c r="B1317" s="66" t="s">
        <v>3271</v>
      </c>
      <c r="C1317" s="66" t="s">
        <v>6590</v>
      </c>
    </row>
    <row r="1318" spans="1:6" x14ac:dyDescent="0.2">
      <c r="A1318" s="66">
        <v>173616</v>
      </c>
      <c r="B1318" s="66" t="s">
        <v>1980</v>
      </c>
      <c r="C1318" s="66" t="s">
        <v>6591</v>
      </c>
    </row>
    <row r="1319" spans="1:6" x14ac:dyDescent="0.2">
      <c r="A1319" s="66">
        <v>173618</v>
      </c>
      <c r="B1319" s="66" t="s">
        <v>154</v>
      </c>
      <c r="C1319" s="66" t="s">
        <v>6592</v>
      </c>
      <c r="D1319" s="66" t="s">
        <v>5263</v>
      </c>
    </row>
    <row r="1320" spans="1:6" x14ac:dyDescent="0.2">
      <c r="A1320" s="66">
        <v>173620</v>
      </c>
      <c r="B1320" s="66" t="s">
        <v>605</v>
      </c>
      <c r="C1320" s="66" t="s">
        <v>6593</v>
      </c>
      <c r="D1320" s="66" t="s">
        <v>5263</v>
      </c>
    </row>
    <row r="1321" spans="1:6" x14ac:dyDescent="0.2">
      <c r="A1321" s="66">
        <v>173622</v>
      </c>
      <c r="B1321" s="66" t="s">
        <v>1209</v>
      </c>
      <c r="C1321" s="66" t="s">
        <v>6594</v>
      </c>
      <c r="D1321" s="66" t="s">
        <v>5263</v>
      </c>
    </row>
    <row r="1322" spans="1:6" x14ac:dyDescent="0.2">
      <c r="A1322" s="66">
        <v>173624</v>
      </c>
      <c r="B1322" s="66" t="s">
        <v>3004</v>
      </c>
      <c r="C1322" s="66" t="s">
        <v>6595</v>
      </c>
      <c r="D1322" s="66" t="s">
        <v>5263</v>
      </c>
    </row>
    <row r="1323" spans="1:6" x14ac:dyDescent="0.2">
      <c r="A1323" s="66">
        <v>173626</v>
      </c>
      <c r="B1323" s="66" t="s">
        <v>1722</v>
      </c>
      <c r="C1323" s="66" t="s">
        <v>6596</v>
      </c>
      <c r="D1323" s="66" t="s">
        <v>5263</v>
      </c>
    </row>
    <row r="1324" spans="1:6" x14ac:dyDescent="0.2">
      <c r="A1324" s="66">
        <v>173628</v>
      </c>
      <c r="B1324" s="66" t="s">
        <v>2496</v>
      </c>
      <c r="C1324" s="66" t="s">
        <v>6597</v>
      </c>
      <c r="D1324" s="66" t="s">
        <v>5263</v>
      </c>
    </row>
    <row r="1325" spans="1:6" x14ac:dyDescent="0.2">
      <c r="A1325" s="66">
        <v>180102</v>
      </c>
      <c r="B1325" s="66" t="s">
        <v>3244</v>
      </c>
      <c r="C1325" s="66" t="s">
        <v>6598</v>
      </c>
      <c r="F1325" s="66" t="s">
        <v>5249</v>
      </c>
    </row>
    <row r="1326" spans="1:6" x14ac:dyDescent="0.2">
      <c r="A1326" s="66">
        <v>180104</v>
      </c>
      <c r="B1326" s="66" t="s">
        <v>207</v>
      </c>
      <c r="C1326" s="66" t="s">
        <v>6599</v>
      </c>
      <c r="F1326" s="66" t="s">
        <v>5249</v>
      </c>
    </row>
    <row r="1327" spans="1:6" x14ac:dyDescent="0.2">
      <c r="A1327" s="66">
        <v>180118</v>
      </c>
      <c r="B1327" s="66" t="s">
        <v>120</v>
      </c>
      <c r="C1327" s="66" t="s">
        <v>6600</v>
      </c>
      <c r="D1327" s="66" t="s">
        <v>5263</v>
      </c>
      <c r="F1327" s="66" t="s">
        <v>5249</v>
      </c>
    </row>
    <row r="1328" spans="1:6" x14ac:dyDescent="0.2">
      <c r="A1328" s="66">
        <v>180120</v>
      </c>
      <c r="B1328" s="66" t="s">
        <v>533</v>
      </c>
      <c r="C1328" s="66" t="s">
        <v>6601</v>
      </c>
      <c r="D1328" s="66" t="s">
        <v>5263</v>
      </c>
    </row>
    <row r="1329" spans="1:4" x14ac:dyDescent="0.2">
      <c r="A1329" s="66">
        <v>180202</v>
      </c>
      <c r="B1329" s="66" t="s">
        <v>4633</v>
      </c>
      <c r="C1329" s="66" t="s">
        <v>6602</v>
      </c>
    </row>
    <row r="1330" spans="1:4" x14ac:dyDescent="0.2">
      <c r="A1330" s="66">
        <v>180204</v>
      </c>
      <c r="B1330" s="66" t="s">
        <v>4634</v>
      </c>
      <c r="C1330" s="66" t="s">
        <v>6603</v>
      </c>
    </row>
    <row r="1331" spans="1:4" x14ac:dyDescent="0.2">
      <c r="A1331" s="66">
        <v>180218</v>
      </c>
      <c r="B1331" s="66" t="s">
        <v>4635</v>
      </c>
      <c r="C1331" s="66" t="s">
        <v>6604</v>
      </c>
      <c r="D1331" s="66" t="s">
        <v>5263</v>
      </c>
    </row>
    <row r="1332" spans="1:4" x14ac:dyDescent="0.2">
      <c r="A1332" s="66">
        <v>180220</v>
      </c>
      <c r="B1332" s="66" t="s">
        <v>4636</v>
      </c>
      <c r="C1332" s="66" t="s">
        <v>6605</v>
      </c>
      <c r="D1332" s="66" t="s">
        <v>5263</v>
      </c>
    </row>
    <row r="1333" spans="1:4" x14ac:dyDescent="0.2">
      <c r="A1333" s="66">
        <v>180302</v>
      </c>
      <c r="B1333" s="66" t="s">
        <v>3245</v>
      </c>
      <c r="C1333" s="66" t="s">
        <v>6606</v>
      </c>
    </row>
    <row r="1334" spans="1:4" x14ac:dyDescent="0.2">
      <c r="A1334" s="66">
        <v>180304</v>
      </c>
      <c r="B1334" s="66" t="s">
        <v>208</v>
      </c>
      <c r="C1334" s="66" t="s">
        <v>6607</v>
      </c>
    </row>
    <row r="1335" spans="1:4" x14ac:dyDescent="0.2">
      <c r="A1335" s="66">
        <v>180318</v>
      </c>
      <c r="B1335" s="66" t="s">
        <v>121</v>
      </c>
      <c r="C1335" s="66" t="s">
        <v>6608</v>
      </c>
      <c r="D1335" s="66" t="s">
        <v>5263</v>
      </c>
    </row>
    <row r="1336" spans="1:4" x14ac:dyDescent="0.2">
      <c r="A1336" s="66">
        <v>180320</v>
      </c>
      <c r="B1336" s="66" t="s">
        <v>534</v>
      </c>
      <c r="C1336" s="66" t="s">
        <v>6609</v>
      </c>
      <c r="D1336" s="66" t="s">
        <v>5263</v>
      </c>
    </row>
    <row r="1337" spans="1:4" x14ac:dyDescent="0.2">
      <c r="A1337" s="66">
        <v>180402</v>
      </c>
      <c r="B1337" s="66" t="s">
        <v>3246</v>
      </c>
      <c r="C1337" s="66" t="s">
        <v>6610</v>
      </c>
    </row>
    <row r="1338" spans="1:4" x14ac:dyDescent="0.2">
      <c r="A1338" s="66">
        <v>180404</v>
      </c>
      <c r="B1338" s="66" t="s">
        <v>209</v>
      </c>
      <c r="C1338" s="66" t="s">
        <v>6611</v>
      </c>
    </row>
    <row r="1339" spans="1:4" x14ac:dyDescent="0.2">
      <c r="A1339" s="66">
        <v>180418</v>
      </c>
      <c r="B1339" s="66" t="s">
        <v>122</v>
      </c>
      <c r="C1339" s="66" t="s">
        <v>6612</v>
      </c>
      <c r="D1339" s="66" t="s">
        <v>5263</v>
      </c>
    </row>
    <row r="1340" spans="1:4" x14ac:dyDescent="0.2">
      <c r="A1340" s="66">
        <v>180420</v>
      </c>
      <c r="B1340" s="66" t="s">
        <v>535</v>
      </c>
      <c r="C1340" s="66" t="s">
        <v>6613</v>
      </c>
      <c r="D1340" s="66" t="s">
        <v>5263</v>
      </c>
    </row>
    <row r="1341" spans="1:4" x14ac:dyDescent="0.2">
      <c r="A1341" s="66">
        <v>180502</v>
      </c>
      <c r="B1341" s="66" t="s">
        <v>3247</v>
      </c>
      <c r="C1341" s="66" t="s">
        <v>6614</v>
      </c>
    </row>
    <row r="1342" spans="1:4" x14ac:dyDescent="0.2">
      <c r="A1342" s="66">
        <v>180504</v>
      </c>
      <c r="B1342" s="66" t="s">
        <v>210</v>
      </c>
      <c r="C1342" s="66" t="s">
        <v>6615</v>
      </c>
    </row>
    <row r="1343" spans="1:4" x14ac:dyDescent="0.2">
      <c r="A1343" s="66">
        <v>180518</v>
      </c>
      <c r="B1343" s="66" t="s">
        <v>123</v>
      </c>
      <c r="C1343" s="66" t="s">
        <v>6616</v>
      </c>
      <c r="D1343" s="66" t="s">
        <v>5263</v>
      </c>
    </row>
    <row r="1344" spans="1:4" x14ac:dyDescent="0.2">
      <c r="A1344" s="66">
        <v>180520</v>
      </c>
      <c r="B1344" s="66" t="s">
        <v>544</v>
      </c>
      <c r="C1344" s="66" t="s">
        <v>6617</v>
      </c>
      <c r="D1344" s="66" t="s">
        <v>5263</v>
      </c>
    </row>
    <row r="1345" spans="1:6" x14ac:dyDescent="0.2">
      <c r="A1345" s="66">
        <v>180602</v>
      </c>
      <c r="B1345" s="66" t="s">
        <v>856</v>
      </c>
      <c r="C1345" s="66" t="s">
        <v>6618</v>
      </c>
      <c r="F1345" s="66" t="s">
        <v>5249</v>
      </c>
    </row>
    <row r="1346" spans="1:6" x14ac:dyDescent="0.2">
      <c r="A1346" s="66">
        <v>180604</v>
      </c>
      <c r="B1346" s="66" t="s">
        <v>256</v>
      </c>
      <c r="C1346" s="66" t="s">
        <v>6619</v>
      </c>
      <c r="F1346" s="66" t="s">
        <v>5249</v>
      </c>
    </row>
    <row r="1347" spans="1:6" x14ac:dyDescent="0.2">
      <c r="A1347" s="66">
        <v>180618</v>
      </c>
      <c r="B1347" s="66" t="s">
        <v>902</v>
      </c>
      <c r="C1347" s="66" t="s">
        <v>6620</v>
      </c>
      <c r="D1347" s="66" t="s">
        <v>5263</v>
      </c>
    </row>
    <row r="1348" spans="1:6" x14ac:dyDescent="0.2">
      <c r="A1348" s="66">
        <v>180620</v>
      </c>
      <c r="B1348" s="66" t="s">
        <v>581</v>
      </c>
      <c r="C1348" s="66" t="s">
        <v>6621</v>
      </c>
      <c r="D1348" s="66" t="s">
        <v>5263</v>
      </c>
    </row>
    <row r="1349" spans="1:6" x14ac:dyDescent="0.2">
      <c r="A1349" s="66">
        <v>180702</v>
      </c>
      <c r="B1349" s="66" t="s">
        <v>843</v>
      </c>
      <c r="C1349" s="66" t="s">
        <v>6622</v>
      </c>
      <c r="F1349" s="66" t="s">
        <v>5249</v>
      </c>
    </row>
    <row r="1350" spans="1:6" x14ac:dyDescent="0.2">
      <c r="A1350" s="66">
        <v>180704</v>
      </c>
      <c r="B1350" s="66" t="s">
        <v>217</v>
      </c>
      <c r="C1350" s="66" t="s">
        <v>6623</v>
      </c>
      <c r="F1350" s="66" t="s">
        <v>5249</v>
      </c>
    </row>
    <row r="1351" spans="1:6" x14ac:dyDescent="0.2">
      <c r="A1351" s="66">
        <v>180718</v>
      </c>
      <c r="B1351" s="66" t="s">
        <v>889</v>
      </c>
      <c r="C1351" s="66" t="s">
        <v>6624</v>
      </c>
      <c r="D1351" s="66" t="s">
        <v>5263</v>
      </c>
      <c r="F1351" s="66" t="s">
        <v>5249</v>
      </c>
    </row>
    <row r="1352" spans="1:6" x14ac:dyDescent="0.2">
      <c r="A1352" s="66">
        <v>180720</v>
      </c>
      <c r="B1352" s="66" t="s">
        <v>541</v>
      </c>
      <c r="C1352" s="66" t="s">
        <v>6625</v>
      </c>
      <c r="D1352" s="66" t="s">
        <v>5263</v>
      </c>
    </row>
    <row r="1353" spans="1:6" x14ac:dyDescent="0.2">
      <c r="A1353" s="66">
        <v>180802</v>
      </c>
      <c r="B1353" s="66" t="s">
        <v>847</v>
      </c>
      <c r="C1353" s="66" t="s">
        <v>6626</v>
      </c>
      <c r="F1353" s="66" t="s">
        <v>5249</v>
      </c>
    </row>
    <row r="1354" spans="1:6" x14ac:dyDescent="0.2">
      <c r="A1354" s="66">
        <v>180804</v>
      </c>
      <c r="B1354" s="66" t="s">
        <v>247</v>
      </c>
      <c r="C1354" s="66" t="s">
        <v>6627</v>
      </c>
      <c r="F1354" s="66" t="s">
        <v>5249</v>
      </c>
    </row>
    <row r="1355" spans="1:6" x14ac:dyDescent="0.2">
      <c r="A1355" s="66">
        <v>180818</v>
      </c>
      <c r="B1355" s="66" t="s">
        <v>893</v>
      </c>
      <c r="C1355" s="66" t="s">
        <v>6628</v>
      </c>
      <c r="D1355" s="66" t="s">
        <v>5263</v>
      </c>
      <c r="F1355" s="66" t="s">
        <v>5249</v>
      </c>
    </row>
    <row r="1356" spans="1:6" x14ac:dyDescent="0.2">
      <c r="A1356" s="66">
        <v>180820</v>
      </c>
      <c r="B1356" s="66" t="s">
        <v>572</v>
      </c>
      <c r="C1356" s="66" t="s">
        <v>6629</v>
      </c>
      <c r="D1356" s="66" t="s">
        <v>5263</v>
      </c>
      <c r="F1356" s="66" t="s">
        <v>5249</v>
      </c>
    </row>
    <row r="1357" spans="1:6" x14ac:dyDescent="0.2">
      <c r="A1357" s="66">
        <v>180902</v>
      </c>
      <c r="B1357" s="66" t="s">
        <v>839</v>
      </c>
      <c r="C1357" s="66" t="s">
        <v>6630</v>
      </c>
      <c r="F1357" s="66" t="s">
        <v>5249</v>
      </c>
    </row>
    <row r="1358" spans="1:6" x14ac:dyDescent="0.2">
      <c r="A1358" s="66">
        <v>180904</v>
      </c>
      <c r="B1358" s="66" t="s">
        <v>213</v>
      </c>
      <c r="C1358" s="66" t="s">
        <v>6631</v>
      </c>
      <c r="F1358" s="66" t="s">
        <v>5249</v>
      </c>
    </row>
    <row r="1359" spans="1:6" x14ac:dyDescent="0.2">
      <c r="A1359" s="66">
        <v>180918</v>
      </c>
      <c r="B1359" s="66" t="s">
        <v>885</v>
      </c>
      <c r="C1359" s="66" t="s">
        <v>6632</v>
      </c>
      <c r="D1359" s="66" t="s">
        <v>5263</v>
      </c>
      <c r="F1359" s="66" t="s">
        <v>5249</v>
      </c>
    </row>
    <row r="1360" spans="1:6" x14ac:dyDescent="0.2">
      <c r="A1360" s="66">
        <v>180920</v>
      </c>
      <c r="B1360" s="66" t="s">
        <v>537</v>
      </c>
      <c r="C1360" s="66" t="s">
        <v>6633</v>
      </c>
      <c r="D1360" s="66" t="s">
        <v>5263</v>
      </c>
      <c r="F1360" s="66" t="s">
        <v>5249</v>
      </c>
    </row>
    <row r="1361" spans="1:7" x14ac:dyDescent="0.2">
      <c r="A1361" s="66">
        <v>181002</v>
      </c>
      <c r="B1361" s="66" t="s">
        <v>851</v>
      </c>
      <c r="C1361" s="66" t="s">
        <v>6634</v>
      </c>
      <c r="F1361" s="66" t="s">
        <v>5249</v>
      </c>
      <c r="G1361" s="66" t="s">
        <v>5340</v>
      </c>
    </row>
    <row r="1362" spans="1:7" x14ac:dyDescent="0.2">
      <c r="A1362" s="66">
        <v>181004</v>
      </c>
      <c r="B1362" s="66" t="s">
        <v>251</v>
      </c>
      <c r="C1362" s="66" t="s">
        <v>6635</v>
      </c>
    </row>
    <row r="1363" spans="1:7" x14ac:dyDescent="0.2">
      <c r="A1363" s="66">
        <v>181018</v>
      </c>
      <c r="B1363" s="66" t="s">
        <v>897</v>
      </c>
      <c r="C1363" s="66" t="s">
        <v>6636</v>
      </c>
      <c r="D1363" s="66" t="s">
        <v>5263</v>
      </c>
    </row>
    <row r="1364" spans="1:7" x14ac:dyDescent="0.2">
      <c r="A1364" s="66">
        <v>181020</v>
      </c>
      <c r="B1364" s="66" t="s">
        <v>576</v>
      </c>
      <c r="C1364" s="66" t="s">
        <v>6637</v>
      </c>
      <c r="D1364" s="66" t="s">
        <v>5263</v>
      </c>
    </row>
    <row r="1365" spans="1:7" x14ac:dyDescent="0.2">
      <c r="A1365" s="66">
        <v>181102</v>
      </c>
      <c r="B1365" s="66" t="s">
        <v>4637</v>
      </c>
      <c r="C1365" s="66" t="s">
        <v>6638</v>
      </c>
    </row>
    <row r="1366" spans="1:7" x14ac:dyDescent="0.2">
      <c r="A1366" s="66">
        <v>181104</v>
      </c>
      <c r="B1366" s="66" t="s">
        <v>4638</v>
      </c>
      <c r="C1366" s="66" t="s">
        <v>6639</v>
      </c>
    </row>
    <row r="1367" spans="1:7" x14ac:dyDescent="0.2">
      <c r="A1367" s="66">
        <v>181118</v>
      </c>
      <c r="B1367" s="66" t="s">
        <v>4639</v>
      </c>
      <c r="C1367" s="66" t="s">
        <v>6640</v>
      </c>
      <c r="D1367" s="66" t="s">
        <v>5263</v>
      </c>
    </row>
    <row r="1368" spans="1:7" x14ac:dyDescent="0.2">
      <c r="A1368" s="66">
        <v>181120</v>
      </c>
      <c r="B1368" s="66" t="s">
        <v>4640</v>
      </c>
      <c r="C1368" s="66" t="s">
        <v>6641</v>
      </c>
      <c r="D1368" s="66" t="s">
        <v>5263</v>
      </c>
    </row>
    <row r="1369" spans="1:7" x14ac:dyDescent="0.2">
      <c r="A1369" s="66">
        <v>181202</v>
      </c>
      <c r="B1369" s="66" t="s">
        <v>4641</v>
      </c>
      <c r="C1369" s="66" t="s">
        <v>6642</v>
      </c>
    </row>
    <row r="1370" spans="1:7" x14ac:dyDescent="0.2">
      <c r="A1370" s="66">
        <v>181204</v>
      </c>
      <c r="B1370" s="66" t="s">
        <v>4642</v>
      </c>
      <c r="C1370" s="66" t="s">
        <v>6643</v>
      </c>
    </row>
    <row r="1371" spans="1:7" x14ac:dyDescent="0.2">
      <c r="A1371" s="66">
        <v>181218</v>
      </c>
      <c r="B1371" s="66" t="s">
        <v>4643</v>
      </c>
      <c r="C1371" s="66" t="s">
        <v>6644</v>
      </c>
      <c r="D1371" s="66" t="s">
        <v>5263</v>
      </c>
    </row>
    <row r="1372" spans="1:7" x14ac:dyDescent="0.2">
      <c r="A1372" s="66">
        <v>181220</v>
      </c>
      <c r="B1372" s="66" t="s">
        <v>4644</v>
      </c>
      <c r="C1372" s="66" t="s">
        <v>6645</v>
      </c>
      <c r="D1372" s="66" t="s">
        <v>5263</v>
      </c>
    </row>
    <row r="1373" spans="1:7" x14ac:dyDescent="0.2">
      <c r="A1373" s="66">
        <v>181302</v>
      </c>
      <c r="B1373" s="66" t="s">
        <v>4645</v>
      </c>
      <c r="C1373" s="66" t="s">
        <v>6646</v>
      </c>
    </row>
    <row r="1374" spans="1:7" x14ac:dyDescent="0.2">
      <c r="A1374" s="66">
        <v>181304</v>
      </c>
      <c r="B1374" s="66" t="s">
        <v>4646</v>
      </c>
      <c r="C1374" s="66" t="s">
        <v>6647</v>
      </c>
    </row>
    <row r="1375" spans="1:7" x14ac:dyDescent="0.2">
      <c r="A1375" s="66">
        <v>181318</v>
      </c>
      <c r="B1375" s="66" t="s">
        <v>4647</v>
      </c>
      <c r="C1375" s="66" t="s">
        <v>6648</v>
      </c>
      <c r="D1375" s="66" t="s">
        <v>5263</v>
      </c>
    </row>
    <row r="1376" spans="1:7" x14ac:dyDescent="0.2">
      <c r="A1376" s="66">
        <v>181320</v>
      </c>
      <c r="B1376" s="66" t="s">
        <v>4648</v>
      </c>
      <c r="C1376" s="66" t="s">
        <v>6649</v>
      </c>
      <c r="D1376" s="66" t="s">
        <v>5263</v>
      </c>
    </row>
    <row r="1377" spans="1:6" x14ac:dyDescent="0.2">
      <c r="A1377" s="66">
        <v>181402</v>
      </c>
      <c r="B1377" s="66" t="s">
        <v>4649</v>
      </c>
      <c r="C1377" s="66" t="s">
        <v>6650</v>
      </c>
    </row>
    <row r="1378" spans="1:6" x14ac:dyDescent="0.2">
      <c r="A1378" s="66">
        <v>181404</v>
      </c>
      <c r="B1378" s="66" t="s">
        <v>4650</v>
      </c>
      <c r="C1378" s="66" t="s">
        <v>6651</v>
      </c>
    </row>
    <row r="1379" spans="1:6" x14ac:dyDescent="0.2">
      <c r="A1379" s="66">
        <v>181418</v>
      </c>
      <c r="B1379" s="66" t="s">
        <v>4651</v>
      </c>
      <c r="C1379" s="66" t="s">
        <v>6652</v>
      </c>
      <c r="D1379" s="66" t="s">
        <v>5263</v>
      </c>
    </row>
    <row r="1380" spans="1:6" x14ac:dyDescent="0.2">
      <c r="A1380" s="66">
        <v>181420</v>
      </c>
      <c r="B1380" s="66" t="s">
        <v>4652</v>
      </c>
      <c r="C1380" s="66" t="s">
        <v>6653</v>
      </c>
      <c r="D1380" s="66" t="s">
        <v>5263</v>
      </c>
      <c r="F1380" s="66" t="s">
        <v>5249</v>
      </c>
    </row>
    <row r="1381" spans="1:6" x14ac:dyDescent="0.2">
      <c r="A1381" s="66">
        <v>181502</v>
      </c>
      <c r="B1381" s="66" t="s">
        <v>4653</v>
      </c>
      <c r="C1381" s="66" t="s">
        <v>6654</v>
      </c>
    </row>
    <row r="1382" spans="1:6" x14ac:dyDescent="0.2">
      <c r="A1382" s="66">
        <v>181504</v>
      </c>
      <c r="B1382" s="66" t="s">
        <v>4654</v>
      </c>
      <c r="C1382" s="66" t="s">
        <v>6655</v>
      </c>
    </row>
    <row r="1383" spans="1:6" x14ac:dyDescent="0.2">
      <c r="A1383" s="66">
        <v>181518</v>
      </c>
      <c r="B1383" s="66" t="s">
        <v>4655</v>
      </c>
      <c r="C1383" s="66" t="s">
        <v>6656</v>
      </c>
      <c r="D1383" s="66" t="s">
        <v>5263</v>
      </c>
    </row>
    <row r="1384" spans="1:6" x14ac:dyDescent="0.2">
      <c r="A1384" s="66">
        <v>181520</v>
      </c>
      <c r="B1384" s="66" t="s">
        <v>4656</v>
      </c>
      <c r="C1384" s="66" t="s">
        <v>6657</v>
      </c>
      <c r="D1384" s="66" t="s">
        <v>5263</v>
      </c>
    </row>
    <row r="1385" spans="1:6" x14ac:dyDescent="0.2">
      <c r="A1385" s="66">
        <v>181602</v>
      </c>
      <c r="B1385" s="66" t="s">
        <v>857</v>
      </c>
      <c r="C1385" s="66" t="s">
        <v>6658</v>
      </c>
    </row>
    <row r="1386" spans="1:6" x14ac:dyDescent="0.2">
      <c r="A1386" s="66">
        <v>181604</v>
      </c>
      <c r="B1386" s="66" t="s">
        <v>257</v>
      </c>
      <c r="C1386" s="66" t="s">
        <v>6659</v>
      </c>
    </row>
    <row r="1387" spans="1:6" x14ac:dyDescent="0.2">
      <c r="A1387" s="66">
        <v>181618</v>
      </c>
      <c r="B1387" s="66" t="s">
        <v>903</v>
      </c>
      <c r="C1387" s="66" t="s">
        <v>6660</v>
      </c>
      <c r="D1387" s="66" t="s">
        <v>5263</v>
      </c>
    </row>
    <row r="1388" spans="1:6" x14ac:dyDescent="0.2">
      <c r="A1388" s="66">
        <v>181620</v>
      </c>
      <c r="B1388" s="66" t="s">
        <v>582</v>
      </c>
      <c r="C1388" s="66" t="s">
        <v>6661</v>
      </c>
      <c r="D1388" s="66" t="s">
        <v>5263</v>
      </c>
    </row>
    <row r="1389" spans="1:6" x14ac:dyDescent="0.2">
      <c r="A1389" s="66">
        <v>181702</v>
      </c>
      <c r="B1389" s="66" t="s">
        <v>844</v>
      </c>
      <c r="C1389" s="66" t="s">
        <v>6662</v>
      </c>
      <c r="F1389" s="66" t="s">
        <v>5249</v>
      </c>
    </row>
    <row r="1390" spans="1:6" x14ac:dyDescent="0.2">
      <c r="A1390" s="66">
        <v>181704</v>
      </c>
      <c r="B1390" s="66" t="s">
        <v>218</v>
      </c>
      <c r="C1390" s="66" t="s">
        <v>6663</v>
      </c>
    </row>
    <row r="1391" spans="1:6" x14ac:dyDescent="0.2">
      <c r="A1391" s="66">
        <v>181718</v>
      </c>
      <c r="B1391" s="66" t="s">
        <v>890</v>
      </c>
      <c r="C1391" s="66" t="s">
        <v>6664</v>
      </c>
      <c r="D1391" s="66" t="s">
        <v>5263</v>
      </c>
    </row>
    <row r="1392" spans="1:6" x14ac:dyDescent="0.2">
      <c r="A1392" s="66">
        <v>181720</v>
      </c>
      <c r="B1392" s="66" t="s">
        <v>542</v>
      </c>
      <c r="C1392" s="66" t="s">
        <v>6665</v>
      </c>
      <c r="D1392" s="66" t="s">
        <v>5263</v>
      </c>
    </row>
    <row r="1393" spans="1:6" x14ac:dyDescent="0.2">
      <c r="A1393" s="66">
        <v>181802</v>
      </c>
      <c r="B1393" s="66" t="s">
        <v>848</v>
      </c>
      <c r="C1393" s="66" t="s">
        <v>6666</v>
      </c>
    </row>
    <row r="1394" spans="1:6" x14ac:dyDescent="0.2">
      <c r="A1394" s="66">
        <v>181804</v>
      </c>
      <c r="B1394" s="66" t="s">
        <v>248</v>
      </c>
      <c r="C1394" s="66" t="s">
        <v>6667</v>
      </c>
    </row>
    <row r="1395" spans="1:6" x14ac:dyDescent="0.2">
      <c r="A1395" s="66">
        <v>181818</v>
      </c>
      <c r="B1395" s="66" t="s">
        <v>894</v>
      </c>
      <c r="C1395" s="66" t="s">
        <v>6668</v>
      </c>
      <c r="D1395" s="66" t="s">
        <v>5263</v>
      </c>
    </row>
    <row r="1396" spans="1:6" x14ac:dyDescent="0.2">
      <c r="A1396" s="66">
        <v>181820</v>
      </c>
      <c r="B1396" s="66" t="s">
        <v>573</v>
      </c>
      <c r="C1396" s="66" t="s">
        <v>6669</v>
      </c>
      <c r="D1396" s="66" t="s">
        <v>5263</v>
      </c>
    </row>
    <row r="1397" spans="1:6" x14ac:dyDescent="0.2">
      <c r="A1397" s="66">
        <v>181902</v>
      </c>
      <c r="B1397" s="66" t="s">
        <v>840</v>
      </c>
      <c r="C1397" s="66" t="s">
        <v>6670</v>
      </c>
      <c r="F1397" s="66" t="s">
        <v>5249</v>
      </c>
    </row>
    <row r="1398" spans="1:6" x14ac:dyDescent="0.2">
      <c r="A1398" s="66">
        <v>181904</v>
      </c>
      <c r="B1398" s="66" t="s">
        <v>214</v>
      </c>
      <c r="C1398" s="66" t="s">
        <v>6671</v>
      </c>
    </row>
    <row r="1399" spans="1:6" x14ac:dyDescent="0.2">
      <c r="A1399" s="66">
        <v>181918</v>
      </c>
      <c r="B1399" s="66" t="s">
        <v>886</v>
      </c>
      <c r="C1399" s="66" t="s">
        <v>6672</v>
      </c>
      <c r="D1399" s="66" t="s">
        <v>5263</v>
      </c>
    </row>
    <row r="1400" spans="1:6" x14ac:dyDescent="0.2">
      <c r="A1400" s="66">
        <v>181920</v>
      </c>
      <c r="B1400" s="66" t="s">
        <v>538</v>
      </c>
      <c r="C1400" s="66" t="s">
        <v>6673</v>
      </c>
      <c r="D1400" s="66" t="s">
        <v>5263</v>
      </c>
    </row>
    <row r="1401" spans="1:6" x14ac:dyDescent="0.2">
      <c r="A1401" s="66">
        <v>182002</v>
      </c>
      <c r="B1401" s="66" t="s">
        <v>852</v>
      </c>
      <c r="C1401" s="66" t="s">
        <v>6674</v>
      </c>
    </row>
    <row r="1402" spans="1:6" x14ac:dyDescent="0.2">
      <c r="A1402" s="66">
        <v>182004</v>
      </c>
      <c r="B1402" s="66" t="s">
        <v>252</v>
      </c>
      <c r="C1402" s="66" t="s">
        <v>6675</v>
      </c>
    </row>
    <row r="1403" spans="1:6" x14ac:dyDescent="0.2">
      <c r="A1403" s="66">
        <v>182018</v>
      </c>
      <c r="B1403" s="66" t="s">
        <v>898</v>
      </c>
      <c r="C1403" s="66" t="s">
        <v>6676</v>
      </c>
      <c r="D1403" s="66" t="s">
        <v>5263</v>
      </c>
    </row>
    <row r="1404" spans="1:6" x14ac:dyDescent="0.2">
      <c r="A1404" s="66">
        <v>182020</v>
      </c>
      <c r="B1404" s="66" t="s">
        <v>577</v>
      </c>
      <c r="C1404" s="66" t="s">
        <v>6677</v>
      </c>
      <c r="D1404" s="66" t="s">
        <v>5263</v>
      </c>
    </row>
    <row r="1405" spans="1:6" x14ac:dyDescent="0.2">
      <c r="A1405" s="66">
        <v>182102</v>
      </c>
      <c r="B1405" s="66" t="s">
        <v>853</v>
      </c>
      <c r="C1405" s="66" t="s">
        <v>6678</v>
      </c>
    </row>
    <row r="1406" spans="1:6" x14ac:dyDescent="0.2">
      <c r="A1406" s="66">
        <v>182104</v>
      </c>
      <c r="B1406" s="66" t="s">
        <v>253</v>
      </c>
      <c r="C1406" s="66" t="s">
        <v>6679</v>
      </c>
    </row>
    <row r="1407" spans="1:6" x14ac:dyDescent="0.2">
      <c r="A1407" s="66">
        <v>182118</v>
      </c>
      <c r="B1407" s="66" t="s">
        <v>899</v>
      </c>
      <c r="C1407" s="66" t="s">
        <v>6680</v>
      </c>
      <c r="D1407" s="66" t="s">
        <v>5263</v>
      </c>
    </row>
    <row r="1408" spans="1:6" x14ac:dyDescent="0.2">
      <c r="A1408" s="66">
        <v>182120</v>
      </c>
      <c r="B1408" s="66" t="s">
        <v>578</v>
      </c>
      <c r="C1408" s="66" t="s">
        <v>6681</v>
      </c>
      <c r="D1408" s="66" t="s">
        <v>5263</v>
      </c>
    </row>
    <row r="1409" spans="1:4" x14ac:dyDescent="0.2">
      <c r="A1409" s="66">
        <v>182202</v>
      </c>
      <c r="B1409" s="66" t="s">
        <v>858</v>
      </c>
      <c r="C1409" s="66" t="s">
        <v>6682</v>
      </c>
    </row>
    <row r="1410" spans="1:4" x14ac:dyDescent="0.2">
      <c r="A1410" s="66">
        <v>182204</v>
      </c>
      <c r="B1410" s="66" t="s">
        <v>258</v>
      </c>
      <c r="C1410" s="66" t="s">
        <v>6683</v>
      </c>
    </row>
    <row r="1411" spans="1:4" x14ac:dyDescent="0.2">
      <c r="A1411" s="66">
        <v>182218</v>
      </c>
      <c r="B1411" s="66" t="s">
        <v>904</v>
      </c>
      <c r="C1411" s="66" t="s">
        <v>6684</v>
      </c>
      <c r="D1411" s="66" t="s">
        <v>5263</v>
      </c>
    </row>
    <row r="1412" spans="1:4" x14ac:dyDescent="0.2">
      <c r="A1412" s="66">
        <v>182220</v>
      </c>
      <c r="B1412" s="66" t="s">
        <v>583</v>
      </c>
      <c r="C1412" s="66" t="s">
        <v>6685</v>
      </c>
      <c r="D1412" s="66" t="s">
        <v>5263</v>
      </c>
    </row>
    <row r="1413" spans="1:4" x14ac:dyDescent="0.2">
      <c r="A1413" s="66">
        <v>182302</v>
      </c>
      <c r="B1413" s="66" t="s">
        <v>845</v>
      </c>
      <c r="C1413" s="66" t="s">
        <v>6686</v>
      </c>
    </row>
    <row r="1414" spans="1:4" x14ac:dyDescent="0.2">
      <c r="A1414" s="66">
        <v>182304</v>
      </c>
      <c r="B1414" s="66" t="s">
        <v>219</v>
      </c>
      <c r="C1414" s="66" t="s">
        <v>6687</v>
      </c>
    </row>
    <row r="1415" spans="1:4" x14ac:dyDescent="0.2">
      <c r="A1415" s="66">
        <v>182318</v>
      </c>
      <c r="B1415" s="66" t="s">
        <v>891</v>
      </c>
      <c r="C1415" s="66" t="s">
        <v>6688</v>
      </c>
      <c r="D1415" s="66" t="s">
        <v>5263</v>
      </c>
    </row>
    <row r="1416" spans="1:4" x14ac:dyDescent="0.2">
      <c r="A1416" s="66">
        <v>182320</v>
      </c>
      <c r="B1416" s="66" t="s">
        <v>543</v>
      </c>
      <c r="C1416" s="66" t="s">
        <v>6689</v>
      </c>
      <c r="D1416" s="66" t="s">
        <v>5263</v>
      </c>
    </row>
    <row r="1417" spans="1:4" x14ac:dyDescent="0.2">
      <c r="A1417" s="66">
        <v>182402</v>
      </c>
      <c r="B1417" s="66" t="s">
        <v>849</v>
      </c>
      <c r="C1417" s="66" t="s">
        <v>6690</v>
      </c>
    </row>
    <row r="1418" spans="1:4" x14ac:dyDescent="0.2">
      <c r="A1418" s="66">
        <v>182404</v>
      </c>
      <c r="B1418" s="66" t="s">
        <v>249</v>
      </c>
      <c r="C1418" s="66" t="s">
        <v>6691</v>
      </c>
    </row>
    <row r="1419" spans="1:4" x14ac:dyDescent="0.2">
      <c r="A1419" s="66">
        <v>182418</v>
      </c>
      <c r="B1419" s="66" t="s">
        <v>895</v>
      </c>
      <c r="C1419" s="66" t="s">
        <v>6692</v>
      </c>
      <c r="D1419" s="66" t="s">
        <v>5263</v>
      </c>
    </row>
    <row r="1420" spans="1:4" x14ac:dyDescent="0.2">
      <c r="A1420" s="66">
        <v>182420</v>
      </c>
      <c r="B1420" s="66" t="s">
        <v>574</v>
      </c>
      <c r="C1420" s="66" t="s">
        <v>6693</v>
      </c>
      <c r="D1420" s="66" t="s">
        <v>5263</v>
      </c>
    </row>
    <row r="1421" spans="1:4" x14ac:dyDescent="0.2">
      <c r="A1421" s="66">
        <v>182502</v>
      </c>
      <c r="B1421" s="66" t="s">
        <v>841</v>
      </c>
      <c r="C1421" s="66" t="s">
        <v>6694</v>
      </c>
    </row>
    <row r="1422" spans="1:4" x14ac:dyDescent="0.2">
      <c r="A1422" s="66">
        <v>182504</v>
      </c>
      <c r="B1422" s="66" t="s">
        <v>215</v>
      </c>
      <c r="C1422" s="66" t="s">
        <v>6695</v>
      </c>
    </row>
    <row r="1423" spans="1:4" x14ac:dyDescent="0.2">
      <c r="A1423" s="66">
        <v>182518</v>
      </c>
      <c r="B1423" s="66" t="s">
        <v>887</v>
      </c>
      <c r="C1423" s="66" t="s">
        <v>6696</v>
      </c>
      <c r="D1423" s="66" t="s">
        <v>5263</v>
      </c>
    </row>
    <row r="1424" spans="1:4" x14ac:dyDescent="0.2">
      <c r="A1424" s="66">
        <v>182520</v>
      </c>
      <c r="B1424" s="66" t="s">
        <v>539</v>
      </c>
      <c r="C1424" s="66" t="s">
        <v>6697</v>
      </c>
      <c r="D1424" s="66" t="s">
        <v>5263</v>
      </c>
    </row>
    <row r="1425" spans="1:6" x14ac:dyDescent="0.2">
      <c r="A1425" s="66">
        <v>182602</v>
      </c>
      <c r="B1425" s="66" t="s">
        <v>854</v>
      </c>
      <c r="C1425" s="66" t="s">
        <v>6698</v>
      </c>
    </row>
    <row r="1426" spans="1:6" x14ac:dyDescent="0.2">
      <c r="A1426" s="66">
        <v>182604</v>
      </c>
      <c r="B1426" s="66" t="s">
        <v>254</v>
      </c>
      <c r="C1426" s="66" t="s">
        <v>6699</v>
      </c>
    </row>
    <row r="1427" spans="1:6" x14ac:dyDescent="0.2">
      <c r="A1427" s="66">
        <v>182618</v>
      </c>
      <c r="B1427" s="66" t="s">
        <v>900</v>
      </c>
      <c r="C1427" s="66" t="s">
        <v>6700</v>
      </c>
      <c r="D1427" s="66" t="s">
        <v>5263</v>
      </c>
    </row>
    <row r="1428" spans="1:6" x14ac:dyDescent="0.2">
      <c r="A1428" s="66">
        <v>182620</v>
      </c>
      <c r="B1428" s="66" t="s">
        <v>579</v>
      </c>
      <c r="C1428" s="66" t="s">
        <v>6701</v>
      </c>
      <c r="D1428" s="66" t="s">
        <v>5263</v>
      </c>
    </row>
    <row r="1429" spans="1:6" x14ac:dyDescent="0.2">
      <c r="A1429" s="66">
        <v>182702</v>
      </c>
      <c r="B1429" s="66" t="s">
        <v>59</v>
      </c>
      <c r="C1429" s="66" t="s">
        <v>6702</v>
      </c>
      <c r="F1429" s="66" t="s">
        <v>5249</v>
      </c>
    </row>
    <row r="1430" spans="1:6" x14ac:dyDescent="0.2">
      <c r="A1430" s="66">
        <v>182704</v>
      </c>
      <c r="B1430" s="66" t="s">
        <v>242</v>
      </c>
      <c r="C1430" s="66" t="s">
        <v>6703</v>
      </c>
      <c r="F1430" s="66" t="s">
        <v>5249</v>
      </c>
    </row>
    <row r="1431" spans="1:6" x14ac:dyDescent="0.2">
      <c r="A1431" s="66">
        <v>182718</v>
      </c>
      <c r="B1431" s="66" t="s">
        <v>146</v>
      </c>
      <c r="C1431" s="66" t="s">
        <v>6704</v>
      </c>
      <c r="D1431" s="66" t="s">
        <v>5263</v>
      </c>
    </row>
    <row r="1432" spans="1:6" x14ac:dyDescent="0.2">
      <c r="A1432" s="66">
        <v>182720</v>
      </c>
      <c r="B1432" s="66" t="s">
        <v>567</v>
      </c>
      <c r="C1432" s="66" t="s">
        <v>6705</v>
      </c>
      <c r="D1432" s="66" t="s">
        <v>5263</v>
      </c>
    </row>
    <row r="1433" spans="1:6" x14ac:dyDescent="0.2">
      <c r="A1433" s="66">
        <v>182802</v>
      </c>
      <c r="B1433" s="66" t="s">
        <v>4657</v>
      </c>
      <c r="C1433" s="66" t="s">
        <v>6706</v>
      </c>
    </row>
    <row r="1434" spans="1:6" x14ac:dyDescent="0.2">
      <c r="A1434" s="66">
        <v>182804</v>
      </c>
      <c r="B1434" s="66" t="s">
        <v>4658</v>
      </c>
      <c r="C1434" s="66" t="s">
        <v>6707</v>
      </c>
    </row>
    <row r="1435" spans="1:6" x14ac:dyDescent="0.2">
      <c r="A1435" s="66">
        <v>182818</v>
      </c>
      <c r="B1435" s="66" t="s">
        <v>4659</v>
      </c>
      <c r="C1435" s="66" t="s">
        <v>6708</v>
      </c>
      <c r="D1435" s="66" t="s">
        <v>5263</v>
      </c>
    </row>
    <row r="1436" spans="1:6" x14ac:dyDescent="0.2">
      <c r="A1436" s="66">
        <v>182820</v>
      </c>
      <c r="B1436" s="66" t="s">
        <v>4660</v>
      </c>
      <c r="C1436" s="66" t="s">
        <v>6709</v>
      </c>
      <c r="D1436" s="66" t="s">
        <v>5263</v>
      </c>
    </row>
    <row r="1437" spans="1:6" x14ac:dyDescent="0.2">
      <c r="A1437" s="66">
        <v>182902</v>
      </c>
      <c r="B1437" s="66" t="s">
        <v>60</v>
      </c>
      <c r="C1437" s="66" t="s">
        <v>6710</v>
      </c>
    </row>
    <row r="1438" spans="1:6" x14ac:dyDescent="0.2">
      <c r="A1438" s="66">
        <v>182904</v>
      </c>
      <c r="B1438" s="66" t="s">
        <v>243</v>
      </c>
      <c r="C1438" s="66" t="s">
        <v>6711</v>
      </c>
    </row>
    <row r="1439" spans="1:6" x14ac:dyDescent="0.2">
      <c r="A1439" s="66">
        <v>182918</v>
      </c>
      <c r="B1439" s="66" t="s">
        <v>147</v>
      </c>
      <c r="C1439" s="66" t="s">
        <v>6712</v>
      </c>
      <c r="D1439" s="66" t="s">
        <v>5263</v>
      </c>
    </row>
    <row r="1440" spans="1:6" x14ac:dyDescent="0.2">
      <c r="A1440" s="66">
        <v>182920</v>
      </c>
      <c r="B1440" s="66" t="s">
        <v>568</v>
      </c>
      <c r="C1440" s="66" t="s">
        <v>6713</v>
      </c>
      <c r="D1440" s="66" t="s">
        <v>5263</v>
      </c>
    </row>
    <row r="1441" spans="1:6" x14ac:dyDescent="0.2">
      <c r="A1441" s="66">
        <v>183002</v>
      </c>
      <c r="B1441" s="66" t="s">
        <v>61</v>
      </c>
      <c r="C1441" s="66" t="s">
        <v>6714</v>
      </c>
    </row>
    <row r="1442" spans="1:6" x14ac:dyDescent="0.2">
      <c r="A1442" s="66">
        <v>183004</v>
      </c>
      <c r="B1442" s="66" t="s">
        <v>244</v>
      </c>
      <c r="C1442" s="66" t="s">
        <v>6715</v>
      </c>
    </row>
    <row r="1443" spans="1:6" x14ac:dyDescent="0.2">
      <c r="A1443" s="66">
        <v>183018</v>
      </c>
      <c r="B1443" s="66" t="s">
        <v>148</v>
      </c>
      <c r="C1443" s="66" t="s">
        <v>6716</v>
      </c>
      <c r="D1443" s="66" t="s">
        <v>5263</v>
      </c>
    </row>
    <row r="1444" spans="1:6" x14ac:dyDescent="0.2">
      <c r="A1444" s="66">
        <v>183020</v>
      </c>
      <c r="B1444" s="66" t="s">
        <v>569</v>
      </c>
      <c r="C1444" s="66" t="s">
        <v>6717</v>
      </c>
      <c r="D1444" s="66" t="s">
        <v>5263</v>
      </c>
    </row>
    <row r="1445" spans="1:6" x14ac:dyDescent="0.2">
      <c r="A1445" s="66">
        <v>183102</v>
      </c>
      <c r="B1445" s="66" t="s">
        <v>62</v>
      </c>
      <c r="C1445" s="66" t="s">
        <v>6718</v>
      </c>
    </row>
    <row r="1446" spans="1:6" x14ac:dyDescent="0.2">
      <c r="A1446" s="66">
        <v>183104</v>
      </c>
      <c r="B1446" s="66" t="s">
        <v>245</v>
      </c>
      <c r="C1446" s="66" t="s">
        <v>6719</v>
      </c>
    </row>
    <row r="1447" spans="1:6" x14ac:dyDescent="0.2">
      <c r="A1447" s="66">
        <v>183118</v>
      </c>
      <c r="B1447" s="66" t="s">
        <v>149</v>
      </c>
      <c r="C1447" s="66" t="s">
        <v>6720</v>
      </c>
      <c r="D1447" s="66" t="s">
        <v>5263</v>
      </c>
    </row>
    <row r="1448" spans="1:6" x14ac:dyDescent="0.2">
      <c r="A1448" s="66">
        <v>183120</v>
      </c>
      <c r="B1448" s="66" t="s">
        <v>570</v>
      </c>
      <c r="C1448" s="66" t="s">
        <v>6721</v>
      </c>
      <c r="D1448" s="66" t="s">
        <v>5263</v>
      </c>
    </row>
    <row r="1449" spans="1:6" x14ac:dyDescent="0.2">
      <c r="A1449" s="66">
        <v>183202</v>
      </c>
      <c r="B1449" s="66" t="s">
        <v>55</v>
      </c>
      <c r="C1449" s="66" t="s">
        <v>6722</v>
      </c>
    </row>
    <row r="1450" spans="1:6" x14ac:dyDescent="0.2">
      <c r="A1450" s="66">
        <v>183204</v>
      </c>
      <c r="B1450" s="66" t="s">
        <v>238</v>
      </c>
      <c r="C1450" s="66" t="s">
        <v>6723</v>
      </c>
      <c r="F1450" s="66" t="s">
        <v>5249</v>
      </c>
    </row>
    <row r="1451" spans="1:6" x14ac:dyDescent="0.2">
      <c r="A1451" s="66">
        <v>183218</v>
      </c>
      <c r="B1451" s="66" t="s">
        <v>142</v>
      </c>
      <c r="C1451" s="66" t="s">
        <v>6724</v>
      </c>
      <c r="D1451" s="66" t="s">
        <v>5263</v>
      </c>
    </row>
    <row r="1452" spans="1:6" x14ac:dyDescent="0.2">
      <c r="A1452" s="66">
        <v>183220</v>
      </c>
      <c r="B1452" s="66" t="s">
        <v>563</v>
      </c>
      <c r="C1452" s="66" t="s">
        <v>6725</v>
      </c>
      <c r="D1452" s="66" t="s">
        <v>5263</v>
      </c>
      <c r="F1452" s="66" t="s">
        <v>5249</v>
      </c>
    </row>
    <row r="1453" spans="1:6" x14ac:dyDescent="0.2">
      <c r="A1453" s="66">
        <v>183302</v>
      </c>
      <c r="B1453" s="66" t="s">
        <v>42</v>
      </c>
      <c r="C1453" s="66" t="s">
        <v>6726</v>
      </c>
      <c r="F1453" s="66" t="s">
        <v>5249</v>
      </c>
    </row>
    <row r="1454" spans="1:6" x14ac:dyDescent="0.2">
      <c r="A1454" s="66">
        <v>183304</v>
      </c>
      <c r="B1454" s="66" t="s">
        <v>225</v>
      </c>
      <c r="C1454" s="66" t="s">
        <v>6727</v>
      </c>
      <c r="F1454" s="66" t="s">
        <v>5249</v>
      </c>
    </row>
    <row r="1455" spans="1:6" x14ac:dyDescent="0.2">
      <c r="A1455" s="66">
        <v>183318</v>
      </c>
      <c r="B1455" s="66" t="s">
        <v>129</v>
      </c>
      <c r="C1455" s="66" t="s">
        <v>6728</v>
      </c>
      <c r="D1455" s="66" t="s">
        <v>5263</v>
      </c>
    </row>
    <row r="1456" spans="1:6" x14ac:dyDescent="0.2">
      <c r="A1456" s="66">
        <v>183320</v>
      </c>
      <c r="B1456" s="66" t="s">
        <v>550</v>
      </c>
      <c r="C1456" s="66" t="s">
        <v>6729</v>
      </c>
      <c r="D1456" s="66" t="s">
        <v>5263</v>
      </c>
    </row>
    <row r="1457" spans="1:6" x14ac:dyDescent="0.2">
      <c r="A1457" s="66">
        <v>183402</v>
      </c>
      <c r="B1457" s="66" t="s">
        <v>46</v>
      </c>
      <c r="C1457" s="66" t="s">
        <v>6730</v>
      </c>
      <c r="F1457" s="66" t="s">
        <v>5249</v>
      </c>
    </row>
    <row r="1458" spans="1:6" x14ac:dyDescent="0.2">
      <c r="A1458" s="66">
        <v>183404</v>
      </c>
      <c r="B1458" s="66" t="s">
        <v>229</v>
      </c>
      <c r="C1458" s="66" t="s">
        <v>6731</v>
      </c>
    </row>
    <row r="1459" spans="1:6" x14ac:dyDescent="0.2">
      <c r="A1459" s="66">
        <v>183418</v>
      </c>
      <c r="B1459" s="66" t="s">
        <v>133</v>
      </c>
      <c r="C1459" s="66" t="s">
        <v>6732</v>
      </c>
      <c r="D1459" s="66" t="s">
        <v>5263</v>
      </c>
    </row>
    <row r="1460" spans="1:6" x14ac:dyDescent="0.2">
      <c r="A1460" s="66">
        <v>183420</v>
      </c>
      <c r="B1460" s="66" t="s">
        <v>554</v>
      </c>
      <c r="C1460" s="66" t="s">
        <v>6733</v>
      </c>
      <c r="D1460" s="66" t="s">
        <v>5263</v>
      </c>
    </row>
    <row r="1461" spans="1:6" x14ac:dyDescent="0.2">
      <c r="A1461" s="66">
        <v>183502</v>
      </c>
      <c r="B1461" s="66" t="s">
        <v>38</v>
      </c>
      <c r="C1461" s="66" t="s">
        <v>6734</v>
      </c>
      <c r="F1461" s="66" t="s">
        <v>5249</v>
      </c>
    </row>
    <row r="1462" spans="1:6" x14ac:dyDescent="0.2">
      <c r="A1462" s="66">
        <v>183504</v>
      </c>
      <c r="B1462" s="66" t="s">
        <v>221</v>
      </c>
      <c r="C1462" s="66" t="s">
        <v>6735</v>
      </c>
      <c r="F1462" s="66" t="s">
        <v>5249</v>
      </c>
    </row>
    <row r="1463" spans="1:6" x14ac:dyDescent="0.2">
      <c r="A1463" s="66">
        <v>183518</v>
      </c>
      <c r="B1463" s="66" t="s">
        <v>125</v>
      </c>
      <c r="C1463" s="66" t="s">
        <v>6736</v>
      </c>
      <c r="D1463" s="66" t="s">
        <v>5263</v>
      </c>
      <c r="F1463" s="66" t="s">
        <v>5249</v>
      </c>
    </row>
    <row r="1464" spans="1:6" x14ac:dyDescent="0.2">
      <c r="A1464" s="66">
        <v>183520</v>
      </c>
      <c r="B1464" s="66" t="s">
        <v>546</v>
      </c>
      <c r="C1464" s="66" t="s">
        <v>6737</v>
      </c>
      <c r="D1464" s="66" t="s">
        <v>5263</v>
      </c>
      <c r="F1464" s="66" t="s">
        <v>5249</v>
      </c>
    </row>
    <row r="1465" spans="1:6" x14ac:dyDescent="0.2">
      <c r="A1465" s="66">
        <v>183602</v>
      </c>
      <c r="B1465" s="66" t="s">
        <v>50</v>
      </c>
      <c r="C1465" s="66" t="s">
        <v>6738</v>
      </c>
    </row>
    <row r="1466" spans="1:6" x14ac:dyDescent="0.2">
      <c r="A1466" s="66">
        <v>183604</v>
      </c>
      <c r="B1466" s="66" t="s">
        <v>233</v>
      </c>
      <c r="C1466" s="66" t="s">
        <v>6739</v>
      </c>
    </row>
    <row r="1467" spans="1:6" x14ac:dyDescent="0.2">
      <c r="A1467" s="66">
        <v>183618</v>
      </c>
      <c r="B1467" s="66" t="s">
        <v>137</v>
      </c>
      <c r="C1467" s="66" t="s">
        <v>6740</v>
      </c>
      <c r="D1467" s="66" t="s">
        <v>5263</v>
      </c>
    </row>
    <row r="1468" spans="1:6" x14ac:dyDescent="0.2">
      <c r="A1468" s="66">
        <v>183620</v>
      </c>
      <c r="B1468" s="66" t="s">
        <v>558</v>
      </c>
      <c r="C1468" s="66" t="s">
        <v>6741</v>
      </c>
      <c r="D1468" s="66" t="s">
        <v>5263</v>
      </c>
    </row>
    <row r="1469" spans="1:6" x14ac:dyDescent="0.2">
      <c r="A1469" s="66">
        <v>183702</v>
      </c>
      <c r="B1469" s="66" t="s">
        <v>4661</v>
      </c>
      <c r="C1469" s="66" t="s">
        <v>6742</v>
      </c>
    </row>
    <row r="1470" spans="1:6" x14ac:dyDescent="0.2">
      <c r="A1470" s="66">
        <v>183704</v>
      </c>
      <c r="B1470" s="66" t="s">
        <v>4662</v>
      </c>
      <c r="C1470" s="66" t="s">
        <v>6743</v>
      </c>
    </row>
    <row r="1471" spans="1:6" x14ac:dyDescent="0.2">
      <c r="A1471" s="66">
        <v>183718</v>
      </c>
      <c r="B1471" s="66" t="s">
        <v>4663</v>
      </c>
      <c r="C1471" s="66" t="s">
        <v>6744</v>
      </c>
      <c r="D1471" s="66" t="s">
        <v>5263</v>
      </c>
    </row>
    <row r="1472" spans="1:6" x14ac:dyDescent="0.2">
      <c r="A1472" s="66">
        <v>183720</v>
      </c>
      <c r="B1472" s="66" t="s">
        <v>4664</v>
      </c>
      <c r="C1472" s="66" t="s">
        <v>6745</v>
      </c>
      <c r="D1472" s="66" t="s">
        <v>5263</v>
      </c>
    </row>
    <row r="1473" spans="1:6" x14ac:dyDescent="0.2">
      <c r="A1473" s="66">
        <v>183802</v>
      </c>
      <c r="B1473" s="66" t="s">
        <v>4665</v>
      </c>
      <c r="C1473" s="66" t="s">
        <v>6746</v>
      </c>
      <c r="F1473" s="66" t="s">
        <v>5249</v>
      </c>
    </row>
    <row r="1474" spans="1:6" x14ac:dyDescent="0.2">
      <c r="A1474" s="66">
        <v>183804</v>
      </c>
      <c r="B1474" s="66" t="s">
        <v>4666</v>
      </c>
      <c r="C1474" s="66" t="s">
        <v>6747</v>
      </c>
    </row>
    <row r="1475" spans="1:6" x14ac:dyDescent="0.2">
      <c r="A1475" s="66">
        <v>183818</v>
      </c>
      <c r="B1475" s="66" t="s">
        <v>4667</v>
      </c>
      <c r="C1475" s="66" t="s">
        <v>6748</v>
      </c>
      <c r="D1475" s="66" t="s">
        <v>5263</v>
      </c>
    </row>
    <row r="1476" spans="1:6" x14ac:dyDescent="0.2">
      <c r="A1476" s="66">
        <v>183820</v>
      </c>
      <c r="B1476" s="66" t="s">
        <v>4668</v>
      </c>
      <c r="C1476" s="66" t="s">
        <v>6749</v>
      </c>
      <c r="D1476" s="66" t="s">
        <v>5263</v>
      </c>
    </row>
    <row r="1477" spans="1:6" x14ac:dyDescent="0.2">
      <c r="A1477" s="66">
        <v>183902</v>
      </c>
      <c r="B1477" s="66" t="s">
        <v>4669</v>
      </c>
      <c r="C1477" s="66" t="s">
        <v>6750</v>
      </c>
    </row>
    <row r="1478" spans="1:6" x14ac:dyDescent="0.2">
      <c r="A1478" s="66">
        <v>183904</v>
      </c>
      <c r="B1478" s="66" t="s">
        <v>4670</v>
      </c>
      <c r="C1478" s="66" t="s">
        <v>6751</v>
      </c>
    </row>
    <row r="1479" spans="1:6" x14ac:dyDescent="0.2">
      <c r="A1479" s="66">
        <v>183918</v>
      </c>
      <c r="B1479" s="66" t="s">
        <v>4671</v>
      </c>
      <c r="C1479" s="66" t="s">
        <v>6752</v>
      </c>
      <c r="D1479" s="66" t="s">
        <v>5263</v>
      </c>
    </row>
    <row r="1480" spans="1:6" x14ac:dyDescent="0.2">
      <c r="A1480" s="66">
        <v>183920</v>
      </c>
      <c r="B1480" s="66" t="s">
        <v>4672</v>
      </c>
      <c r="C1480" s="66" t="s">
        <v>6753</v>
      </c>
      <c r="D1480" s="66" t="s">
        <v>5263</v>
      </c>
    </row>
    <row r="1481" spans="1:6" x14ac:dyDescent="0.2">
      <c r="A1481" s="66">
        <v>184002</v>
      </c>
      <c r="B1481" s="66" t="s">
        <v>4673</v>
      </c>
      <c r="C1481" s="66" t="s">
        <v>6754</v>
      </c>
      <c r="F1481" s="66" t="s">
        <v>5249</v>
      </c>
    </row>
    <row r="1482" spans="1:6" x14ac:dyDescent="0.2">
      <c r="A1482" s="66">
        <v>184004</v>
      </c>
      <c r="B1482" s="66" t="s">
        <v>4674</v>
      </c>
      <c r="C1482" s="66" t="s">
        <v>6755</v>
      </c>
    </row>
    <row r="1483" spans="1:6" x14ac:dyDescent="0.2">
      <c r="A1483" s="66">
        <v>184018</v>
      </c>
      <c r="B1483" s="66" t="s">
        <v>4675</v>
      </c>
      <c r="C1483" s="66" t="s">
        <v>6756</v>
      </c>
      <c r="D1483" s="66" t="s">
        <v>5263</v>
      </c>
    </row>
    <row r="1484" spans="1:6" x14ac:dyDescent="0.2">
      <c r="A1484" s="66">
        <v>184020</v>
      </c>
      <c r="B1484" s="66" t="s">
        <v>4676</v>
      </c>
      <c r="C1484" s="66" t="s">
        <v>6757</v>
      </c>
      <c r="D1484" s="66" t="s">
        <v>5263</v>
      </c>
    </row>
    <row r="1485" spans="1:6" x14ac:dyDescent="0.2">
      <c r="A1485" s="66">
        <v>184102</v>
      </c>
      <c r="B1485" s="66" t="s">
        <v>4677</v>
      </c>
      <c r="C1485" s="66" t="s">
        <v>6758</v>
      </c>
    </row>
    <row r="1486" spans="1:6" x14ac:dyDescent="0.2">
      <c r="A1486" s="66">
        <v>184104</v>
      </c>
      <c r="B1486" s="66" t="s">
        <v>4678</v>
      </c>
      <c r="C1486" s="66" t="s">
        <v>6759</v>
      </c>
    </row>
    <row r="1487" spans="1:6" x14ac:dyDescent="0.2">
      <c r="A1487" s="66">
        <v>184118</v>
      </c>
      <c r="B1487" s="66" t="s">
        <v>4679</v>
      </c>
      <c r="C1487" s="66" t="s">
        <v>6760</v>
      </c>
      <c r="D1487" s="66" t="s">
        <v>5263</v>
      </c>
    </row>
    <row r="1488" spans="1:6" x14ac:dyDescent="0.2">
      <c r="A1488" s="66">
        <v>184120</v>
      </c>
      <c r="B1488" s="66" t="s">
        <v>4680</v>
      </c>
      <c r="C1488" s="66" t="s">
        <v>6761</v>
      </c>
      <c r="D1488" s="66" t="s">
        <v>5263</v>
      </c>
    </row>
    <row r="1489" spans="1:4" x14ac:dyDescent="0.2">
      <c r="A1489" s="66">
        <v>184202</v>
      </c>
      <c r="B1489" s="66" t="s">
        <v>56</v>
      </c>
      <c r="C1489" s="66" t="s">
        <v>6762</v>
      </c>
    </row>
    <row r="1490" spans="1:4" x14ac:dyDescent="0.2">
      <c r="A1490" s="66">
        <v>184204</v>
      </c>
      <c r="B1490" s="66" t="s">
        <v>239</v>
      </c>
      <c r="C1490" s="66" t="s">
        <v>6763</v>
      </c>
    </row>
    <row r="1491" spans="1:4" x14ac:dyDescent="0.2">
      <c r="A1491" s="66">
        <v>184218</v>
      </c>
      <c r="B1491" s="66" t="s">
        <v>143</v>
      </c>
      <c r="C1491" s="66" t="s">
        <v>6764</v>
      </c>
      <c r="D1491" s="66" t="s">
        <v>5263</v>
      </c>
    </row>
    <row r="1492" spans="1:4" x14ac:dyDescent="0.2">
      <c r="A1492" s="66">
        <v>184220</v>
      </c>
      <c r="B1492" s="66" t="s">
        <v>564</v>
      </c>
      <c r="C1492" s="66" t="s">
        <v>6765</v>
      </c>
      <c r="D1492" s="66" t="s">
        <v>5263</v>
      </c>
    </row>
    <row r="1493" spans="1:4" x14ac:dyDescent="0.2">
      <c r="A1493" s="66">
        <v>184302</v>
      </c>
      <c r="B1493" s="66" t="s">
        <v>43</v>
      </c>
      <c r="C1493" s="66" t="s">
        <v>6766</v>
      </c>
    </row>
    <row r="1494" spans="1:4" x14ac:dyDescent="0.2">
      <c r="A1494" s="66">
        <v>184304</v>
      </c>
      <c r="B1494" s="66" t="s">
        <v>226</v>
      </c>
      <c r="C1494" s="66" t="s">
        <v>6767</v>
      </c>
    </row>
    <row r="1495" spans="1:4" x14ac:dyDescent="0.2">
      <c r="A1495" s="66">
        <v>184318</v>
      </c>
      <c r="B1495" s="66" t="s">
        <v>130</v>
      </c>
      <c r="C1495" s="66" t="s">
        <v>6768</v>
      </c>
      <c r="D1495" s="66" t="s">
        <v>5263</v>
      </c>
    </row>
    <row r="1496" spans="1:4" x14ac:dyDescent="0.2">
      <c r="A1496" s="66">
        <v>184320</v>
      </c>
      <c r="B1496" s="66" t="s">
        <v>551</v>
      </c>
      <c r="C1496" s="66" t="s">
        <v>6769</v>
      </c>
      <c r="D1496" s="66" t="s">
        <v>5263</v>
      </c>
    </row>
    <row r="1497" spans="1:4" x14ac:dyDescent="0.2">
      <c r="A1497" s="66">
        <v>184402</v>
      </c>
      <c r="B1497" s="66" t="s">
        <v>47</v>
      </c>
      <c r="C1497" s="66" t="s">
        <v>6770</v>
      </c>
    </row>
    <row r="1498" spans="1:4" x14ac:dyDescent="0.2">
      <c r="A1498" s="66">
        <v>184404</v>
      </c>
      <c r="B1498" s="66" t="s">
        <v>230</v>
      </c>
      <c r="C1498" s="66" t="s">
        <v>6771</v>
      </c>
    </row>
    <row r="1499" spans="1:4" x14ac:dyDescent="0.2">
      <c r="A1499" s="66">
        <v>184418</v>
      </c>
      <c r="B1499" s="66" t="s">
        <v>134</v>
      </c>
      <c r="C1499" s="66" t="s">
        <v>6772</v>
      </c>
      <c r="D1499" s="66" t="s">
        <v>5263</v>
      </c>
    </row>
    <row r="1500" spans="1:4" x14ac:dyDescent="0.2">
      <c r="A1500" s="66">
        <v>184420</v>
      </c>
      <c r="B1500" s="66" t="s">
        <v>555</v>
      </c>
      <c r="C1500" s="66" t="s">
        <v>6773</v>
      </c>
      <c r="D1500" s="66" t="s">
        <v>5263</v>
      </c>
    </row>
    <row r="1501" spans="1:4" x14ac:dyDescent="0.2">
      <c r="A1501" s="66">
        <v>184502</v>
      </c>
      <c r="B1501" s="66" t="s">
        <v>39</v>
      </c>
      <c r="C1501" s="66" t="s">
        <v>6774</v>
      </c>
    </row>
    <row r="1502" spans="1:4" x14ac:dyDescent="0.2">
      <c r="A1502" s="66">
        <v>184504</v>
      </c>
      <c r="B1502" s="66" t="s">
        <v>222</v>
      </c>
      <c r="C1502" s="66" t="s">
        <v>6775</v>
      </c>
    </row>
    <row r="1503" spans="1:4" x14ac:dyDescent="0.2">
      <c r="A1503" s="66">
        <v>184518</v>
      </c>
      <c r="B1503" s="66" t="s">
        <v>126</v>
      </c>
      <c r="C1503" s="66" t="s">
        <v>6776</v>
      </c>
      <c r="D1503" s="66" t="s">
        <v>5263</v>
      </c>
    </row>
    <row r="1504" spans="1:4" x14ac:dyDescent="0.2">
      <c r="A1504" s="66">
        <v>184520</v>
      </c>
      <c r="B1504" s="66" t="s">
        <v>547</v>
      </c>
      <c r="C1504" s="66" t="s">
        <v>6777</v>
      </c>
      <c r="D1504" s="66" t="s">
        <v>5263</v>
      </c>
    </row>
    <row r="1505" spans="1:4" x14ac:dyDescent="0.2">
      <c r="A1505" s="66">
        <v>184602</v>
      </c>
      <c r="B1505" s="66" t="s">
        <v>51</v>
      </c>
      <c r="C1505" s="66" t="s">
        <v>6778</v>
      </c>
    </row>
    <row r="1506" spans="1:4" x14ac:dyDescent="0.2">
      <c r="A1506" s="66">
        <v>184604</v>
      </c>
      <c r="B1506" s="66" t="s">
        <v>234</v>
      </c>
      <c r="C1506" s="66" t="s">
        <v>6779</v>
      </c>
    </row>
    <row r="1507" spans="1:4" x14ac:dyDescent="0.2">
      <c r="A1507" s="66">
        <v>184618</v>
      </c>
      <c r="B1507" s="66" t="s">
        <v>138</v>
      </c>
      <c r="C1507" s="66" t="s">
        <v>6780</v>
      </c>
      <c r="D1507" s="66" t="s">
        <v>5263</v>
      </c>
    </row>
    <row r="1508" spans="1:4" x14ac:dyDescent="0.2">
      <c r="A1508" s="66">
        <v>184620</v>
      </c>
      <c r="B1508" s="66" t="s">
        <v>559</v>
      </c>
      <c r="C1508" s="66" t="s">
        <v>6781</v>
      </c>
      <c r="D1508" s="66" t="s">
        <v>5263</v>
      </c>
    </row>
    <row r="1509" spans="1:4" x14ac:dyDescent="0.2">
      <c r="A1509" s="66">
        <v>184702</v>
      </c>
      <c r="B1509" s="66" t="s">
        <v>52</v>
      </c>
      <c r="C1509" s="66" t="s">
        <v>6782</v>
      </c>
    </row>
    <row r="1510" spans="1:4" x14ac:dyDescent="0.2">
      <c r="A1510" s="66">
        <v>184704</v>
      </c>
      <c r="B1510" s="66" t="s">
        <v>235</v>
      </c>
      <c r="C1510" s="66" t="s">
        <v>6783</v>
      </c>
    </row>
    <row r="1511" spans="1:4" x14ac:dyDescent="0.2">
      <c r="A1511" s="66">
        <v>184718</v>
      </c>
      <c r="B1511" s="66" t="s">
        <v>139</v>
      </c>
      <c r="C1511" s="66" t="s">
        <v>6784</v>
      </c>
      <c r="D1511" s="66" t="s">
        <v>5263</v>
      </c>
    </row>
    <row r="1512" spans="1:4" x14ac:dyDescent="0.2">
      <c r="A1512" s="66">
        <v>184720</v>
      </c>
      <c r="B1512" s="66" t="s">
        <v>560</v>
      </c>
      <c r="C1512" s="66" t="s">
        <v>6785</v>
      </c>
      <c r="D1512" s="66" t="s">
        <v>5263</v>
      </c>
    </row>
    <row r="1513" spans="1:4" x14ac:dyDescent="0.2">
      <c r="A1513" s="66">
        <v>184802</v>
      </c>
      <c r="B1513" s="66" t="s">
        <v>57</v>
      </c>
      <c r="C1513" s="66" t="s">
        <v>6786</v>
      </c>
    </row>
    <row r="1514" spans="1:4" x14ac:dyDescent="0.2">
      <c r="A1514" s="66">
        <v>184804</v>
      </c>
      <c r="B1514" s="66" t="s">
        <v>240</v>
      </c>
      <c r="C1514" s="66" t="s">
        <v>6787</v>
      </c>
    </row>
    <row r="1515" spans="1:4" x14ac:dyDescent="0.2">
      <c r="A1515" s="66">
        <v>184818</v>
      </c>
      <c r="B1515" s="66" t="s">
        <v>144</v>
      </c>
      <c r="C1515" s="66" t="s">
        <v>6788</v>
      </c>
      <c r="D1515" s="66" t="s">
        <v>5263</v>
      </c>
    </row>
    <row r="1516" spans="1:4" x14ac:dyDescent="0.2">
      <c r="A1516" s="66">
        <v>184820</v>
      </c>
      <c r="B1516" s="66" t="s">
        <v>565</v>
      </c>
      <c r="C1516" s="66" t="s">
        <v>6789</v>
      </c>
      <c r="D1516" s="66" t="s">
        <v>5263</v>
      </c>
    </row>
    <row r="1517" spans="1:4" x14ac:dyDescent="0.2">
      <c r="A1517" s="66">
        <v>184902</v>
      </c>
      <c r="B1517" s="66" t="s">
        <v>44</v>
      </c>
      <c r="C1517" s="66" t="s">
        <v>6790</v>
      </c>
    </row>
    <row r="1518" spans="1:4" x14ac:dyDescent="0.2">
      <c r="A1518" s="66">
        <v>184904</v>
      </c>
      <c r="B1518" s="66" t="s">
        <v>227</v>
      </c>
      <c r="C1518" s="66" t="s">
        <v>6791</v>
      </c>
    </row>
    <row r="1519" spans="1:4" x14ac:dyDescent="0.2">
      <c r="A1519" s="66">
        <v>184918</v>
      </c>
      <c r="B1519" s="66" t="s">
        <v>131</v>
      </c>
      <c r="C1519" s="66" t="s">
        <v>6792</v>
      </c>
      <c r="D1519" s="66" t="s">
        <v>5263</v>
      </c>
    </row>
    <row r="1520" spans="1:4" x14ac:dyDescent="0.2">
      <c r="A1520" s="66">
        <v>184920</v>
      </c>
      <c r="B1520" s="66" t="s">
        <v>552</v>
      </c>
      <c r="C1520" s="66" t="s">
        <v>6793</v>
      </c>
      <c r="D1520" s="66" t="s">
        <v>5263</v>
      </c>
    </row>
    <row r="1521" spans="1:7" x14ac:dyDescent="0.2">
      <c r="A1521" s="66">
        <v>185002</v>
      </c>
      <c r="B1521" s="66" t="s">
        <v>48</v>
      </c>
      <c r="C1521" s="66" t="s">
        <v>6794</v>
      </c>
    </row>
    <row r="1522" spans="1:7" x14ac:dyDescent="0.2">
      <c r="A1522" s="66">
        <v>185004</v>
      </c>
      <c r="B1522" s="66" t="s">
        <v>231</v>
      </c>
      <c r="C1522" s="66" t="s">
        <v>6795</v>
      </c>
    </row>
    <row r="1523" spans="1:7" x14ac:dyDescent="0.2">
      <c r="A1523" s="66">
        <v>185018</v>
      </c>
      <c r="B1523" s="66" t="s">
        <v>135</v>
      </c>
      <c r="C1523" s="66" t="s">
        <v>6796</v>
      </c>
      <c r="D1523" s="66" t="s">
        <v>5263</v>
      </c>
    </row>
    <row r="1524" spans="1:7" x14ac:dyDescent="0.2">
      <c r="A1524" s="66">
        <v>185020</v>
      </c>
      <c r="B1524" s="66" t="s">
        <v>556</v>
      </c>
      <c r="C1524" s="66" t="s">
        <v>6797</v>
      </c>
      <c r="D1524" s="66" t="s">
        <v>5263</v>
      </c>
    </row>
    <row r="1525" spans="1:7" x14ac:dyDescent="0.2">
      <c r="A1525" s="66">
        <v>185102</v>
      </c>
      <c r="B1525" s="66" t="s">
        <v>40</v>
      </c>
      <c r="C1525" s="66" t="s">
        <v>6798</v>
      </c>
    </row>
    <row r="1526" spans="1:7" x14ac:dyDescent="0.2">
      <c r="A1526" s="66">
        <v>185104</v>
      </c>
      <c r="B1526" s="66" t="s">
        <v>223</v>
      </c>
      <c r="C1526" s="66" t="s">
        <v>6799</v>
      </c>
    </row>
    <row r="1527" spans="1:7" x14ac:dyDescent="0.2">
      <c r="A1527" s="66">
        <v>185118</v>
      </c>
      <c r="B1527" s="66" t="s">
        <v>127</v>
      </c>
      <c r="C1527" s="66" t="s">
        <v>6800</v>
      </c>
      <c r="D1527" s="66" t="s">
        <v>5263</v>
      </c>
    </row>
    <row r="1528" spans="1:7" x14ac:dyDescent="0.2">
      <c r="A1528" s="66">
        <v>185120</v>
      </c>
      <c r="B1528" s="66" t="s">
        <v>548</v>
      </c>
      <c r="C1528" s="66" t="s">
        <v>6801</v>
      </c>
      <c r="D1528" s="66" t="s">
        <v>5263</v>
      </c>
    </row>
    <row r="1529" spans="1:7" x14ac:dyDescent="0.2">
      <c r="A1529" s="66">
        <v>185202</v>
      </c>
      <c r="B1529" s="66" t="s">
        <v>53</v>
      </c>
      <c r="C1529" s="66" t="s">
        <v>6802</v>
      </c>
    </row>
    <row r="1530" spans="1:7" x14ac:dyDescent="0.2">
      <c r="A1530" s="66">
        <v>185204</v>
      </c>
      <c r="B1530" s="66" t="s">
        <v>236</v>
      </c>
      <c r="C1530" s="66" t="s">
        <v>6803</v>
      </c>
    </row>
    <row r="1531" spans="1:7" x14ac:dyDescent="0.2">
      <c r="A1531" s="66">
        <v>185218</v>
      </c>
      <c r="B1531" s="66" t="s">
        <v>140</v>
      </c>
      <c r="C1531" s="66" t="s">
        <v>6804</v>
      </c>
      <c r="D1531" s="66" t="s">
        <v>5263</v>
      </c>
    </row>
    <row r="1532" spans="1:7" x14ac:dyDescent="0.2">
      <c r="A1532" s="66">
        <v>185220</v>
      </c>
      <c r="B1532" s="66" t="s">
        <v>561</v>
      </c>
      <c r="C1532" s="66" t="s">
        <v>6805</v>
      </c>
      <c r="D1532" s="66" t="s">
        <v>5263</v>
      </c>
    </row>
    <row r="1533" spans="1:7" x14ac:dyDescent="0.2">
      <c r="A1533" s="66">
        <v>210102</v>
      </c>
      <c r="B1533" s="66" t="s">
        <v>3581</v>
      </c>
      <c r="C1533" s="66" t="s">
        <v>6806</v>
      </c>
      <c r="F1533" s="66" t="s">
        <v>5249</v>
      </c>
    </row>
    <row r="1534" spans="1:7" x14ac:dyDescent="0.2">
      <c r="A1534" s="66">
        <v>210103</v>
      </c>
      <c r="B1534" s="66" t="s">
        <v>3585</v>
      </c>
      <c r="C1534" s="66" t="s">
        <v>6806</v>
      </c>
      <c r="F1534" s="66" t="s">
        <v>5249</v>
      </c>
      <c r="G1534" s="66" t="s">
        <v>6807</v>
      </c>
    </row>
    <row r="1535" spans="1:7" x14ac:dyDescent="0.2">
      <c r="A1535" s="66">
        <v>210104</v>
      </c>
      <c r="B1535" s="66" t="s">
        <v>354</v>
      </c>
      <c r="C1535" s="66" t="s">
        <v>6808</v>
      </c>
      <c r="F1535" s="66" t="s">
        <v>5249</v>
      </c>
    </row>
    <row r="1536" spans="1:7" x14ac:dyDescent="0.2">
      <c r="A1536" s="66">
        <v>210106</v>
      </c>
      <c r="B1536" s="66" t="s">
        <v>1026</v>
      </c>
      <c r="C1536" s="66" t="s">
        <v>6809</v>
      </c>
      <c r="F1536" s="66" t="s">
        <v>5249</v>
      </c>
    </row>
    <row r="1537" spans="1:6" x14ac:dyDescent="0.2">
      <c r="A1537" s="66">
        <v>210108</v>
      </c>
      <c r="B1537" s="66" t="s">
        <v>2822</v>
      </c>
      <c r="C1537" s="66" t="s">
        <v>6810</v>
      </c>
      <c r="F1537" s="66" t="s">
        <v>5249</v>
      </c>
    </row>
    <row r="1538" spans="1:6" x14ac:dyDescent="0.2">
      <c r="A1538" s="66">
        <v>210110</v>
      </c>
      <c r="B1538" s="66" t="s">
        <v>1539</v>
      </c>
      <c r="C1538" s="66" t="s">
        <v>6811</v>
      </c>
      <c r="F1538" s="66" t="s">
        <v>5249</v>
      </c>
    </row>
    <row r="1539" spans="1:6" x14ac:dyDescent="0.2">
      <c r="A1539" s="66">
        <v>210112</v>
      </c>
      <c r="B1539" s="66" t="s">
        <v>2314</v>
      </c>
      <c r="C1539" s="66" t="s">
        <v>6812</v>
      </c>
      <c r="F1539" s="66" t="s">
        <v>5249</v>
      </c>
    </row>
    <row r="1540" spans="1:6" x14ac:dyDescent="0.2">
      <c r="A1540" s="66">
        <v>210114</v>
      </c>
      <c r="B1540" s="66" t="s">
        <v>3345</v>
      </c>
      <c r="C1540" s="66" t="s">
        <v>6813</v>
      </c>
      <c r="F1540" s="66" t="s">
        <v>5249</v>
      </c>
    </row>
    <row r="1541" spans="1:6" x14ac:dyDescent="0.2">
      <c r="A1541" s="66">
        <v>210116</v>
      </c>
      <c r="B1541" s="66" t="s">
        <v>2056</v>
      </c>
      <c r="C1541" s="66" t="s">
        <v>6814</v>
      </c>
      <c r="F1541" s="66" t="s">
        <v>5249</v>
      </c>
    </row>
    <row r="1542" spans="1:6" x14ac:dyDescent="0.2">
      <c r="A1542" s="66">
        <v>210118</v>
      </c>
      <c r="B1542" s="66" t="s">
        <v>3778</v>
      </c>
      <c r="C1542" s="66" t="s">
        <v>6815</v>
      </c>
      <c r="D1542" s="66" t="s">
        <v>5263</v>
      </c>
      <c r="F1542" s="66" t="s">
        <v>5249</v>
      </c>
    </row>
    <row r="1543" spans="1:6" x14ac:dyDescent="0.2">
      <c r="A1543" s="66">
        <v>210120</v>
      </c>
      <c r="B1543" s="66" t="s">
        <v>680</v>
      </c>
      <c r="C1543" s="66" t="s">
        <v>6816</v>
      </c>
      <c r="D1543" s="66" t="s">
        <v>5263</v>
      </c>
      <c r="F1543" s="66" t="s">
        <v>5249</v>
      </c>
    </row>
    <row r="1544" spans="1:6" x14ac:dyDescent="0.2">
      <c r="A1544" s="66">
        <v>210122</v>
      </c>
      <c r="B1544" s="66" t="s">
        <v>1283</v>
      </c>
      <c r="C1544" s="66" t="s">
        <v>6817</v>
      </c>
      <c r="D1544" s="66" t="s">
        <v>5263</v>
      </c>
      <c r="F1544" s="66" t="s">
        <v>5249</v>
      </c>
    </row>
    <row r="1545" spans="1:6" x14ac:dyDescent="0.2">
      <c r="A1545" s="66">
        <v>210124</v>
      </c>
      <c r="B1545" s="66" t="s">
        <v>3078</v>
      </c>
      <c r="C1545" s="66" t="s">
        <v>6818</v>
      </c>
      <c r="D1545" s="66" t="s">
        <v>5263</v>
      </c>
      <c r="F1545" s="66" t="s">
        <v>5249</v>
      </c>
    </row>
    <row r="1546" spans="1:6" x14ac:dyDescent="0.2">
      <c r="A1546" s="66">
        <v>210126</v>
      </c>
      <c r="B1546" s="66" t="s">
        <v>1796</v>
      </c>
      <c r="C1546" s="66" t="s">
        <v>6819</v>
      </c>
      <c r="D1546" s="66" t="s">
        <v>5263</v>
      </c>
    </row>
    <row r="1547" spans="1:6" x14ac:dyDescent="0.2">
      <c r="A1547" s="66">
        <v>210128</v>
      </c>
      <c r="B1547" s="66" t="s">
        <v>2570</v>
      </c>
      <c r="C1547" s="66" t="s">
        <v>6820</v>
      </c>
      <c r="D1547" s="66" t="s">
        <v>5263</v>
      </c>
      <c r="F1547" s="66" t="s">
        <v>5249</v>
      </c>
    </row>
    <row r="1548" spans="1:6" x14ac:dyDescent="0.2">
      <c r="A1548" s="66">
        <v>220102</v>
      </c>
      <c r="B1548" s="66" t="s">
        <v>3703</v>
      </c>
      <c r="C1548" s="66" t="s">
        <v>6821</v>
      </c>
      <c r="F1548" s="66" t="s">
        <v>5249</v>
      </c>
    </row>
    <row r="1549" spans="1:6" x14ac:dyDescent="0.2">
      <c r="A1549" s="66">
        <v>220104</v>
      </c>
      <c r="B1549" s="66" t="s">
        <v>524</v>
      </c>
      <c r="C1549" s="66" t="s">
        <v>6822</v>
      </c>
      <c r="F1549" s="66" t="s">
        <v>5249</v>
      </c>
    </row>
    <row r="1550" spans="1:6" x14ac:dyDescent="0.2">
      <c r="A1550" s="66">
        <v>220106</v>
      </c>
      <c r="B1550" s="66" t="s">
        <v>1180</v>
      </c>
      <c r="C1550" s="66" t="s">
        <v>6823</v>
      </c>
      <c r="F1550" s="66" t="s">
        <v>5249</v>
      </c>
    </row>
    <row r="1551" spans="1:6" x14ac:dyDescent="0.2">
      <c r="A1551" s="66">
        <v>220108</v>
      </c>
      <c r="B1551" s="66" t="s">
        <v>2975</v>
      </c>
      <c r="C1551" s="66" t="s">
        <v>6824</v>
      </c>
      <c r="F1551" s="66" t="s">
        <v>5249</v>
      </c>
    </row>
    <row r="1552" spans="1:6" x14ac:dyDescent="0.2">
      <c r="A1552" s="66">
        <v>220110</v>
      </c>
      <c r="B1552" s="66" t="s">
        <v>1693</v>
      </c>
      <c r="C1552" s="66" t="s">
        <v>6825</v>
      </c>
    </row>
    <row r="1553" spans="1:6" x14ac:dyDescent="0.2">
      <c r="A1553" s="66">
        <v>220112</v>
      </c>
      <c r="B1553" s="66" t="s">
        <v>2467</v>
      </c>
      <c r="C1553" s="66" t="s">
        <v>6826</v>
      </c>
    </row>
    <row r="1554" spans="1:6" x14ac:dyDescent="0.2">
      <c r="A1554" s="66">
        <v>220114</v>
      </c>
      <c r="B1554" s="66" t="s">
        <v>3501</v>
      </c>
      <c r="C1554" s="66" t="s">
        <v>6827</v>
      </c>
    </row>
    <row r="1555" spans="1:6" x14ac:dyDescent="0.2">
      <c r="A1555" s="66">
        <v>220116</v>
      </c>
      <c r="B1555" s="66" t="s">
        <v>2211</v>
      </c>
      <c r="C1555" s="66" t="s">
        <v>6828</v>
      </c>
    </row>
    <row r="1556" spans="1:6" x14ac:dyDescent="0.2">
      <c r="A1556" s="66">
        <v>220118</v>
      </c>
      <c r="B1556" s="66" t="s">
        <v>3887</v>
      </c>
      <c r="C1556" s="66" t="s">
        <v>6829</v>
      </c>
      <c r="D1556" s="66" t="s">
        <v>5263</v>
      </c>
    </row>
    <row r="1557" spans="1:6" x14ac:dyDescent="0.2">
      <c r="A1557" s="66">
        <v>220120</v>
      </c>
      <c r="B1557" s="66" t="s">
        <v>834</v>
      </c>
      <c r="C1557" s="66" t="s">
        <v>6830</v>
      </c>
      <c r="D1557" s="66" t="s">
        <v>5263</v>
      </c>
    </row>
    <row r="1558" spans="1:6" x14ac:dyDescent="0.2">
      <c r="A1558" s="66">
        <v>220122</v>
      </c>
      <c r="B1558" s="66" t="s">
        <v>1436</v>
      </c>
      <c r="C1558" s="66" t="s">
        <v>6831</v>
      </c>
      <c r="D1558" s="66" t="s">
        <v>5263</v>
      </c>
    </row>
    <row r="1559" spans="1:6" x14ac:dyDescent="0.2">
      <c r="A1559" s="66">
        <v>220124</v>
      </c>
      <c r="B1559" s="66" t="s">
        <v>3231</v>
      </c>
      <c r="C1559" s="66" t="s">
        <v>6832</v>
      </c>
      <c r="D1559" s="66" t="s">
        <v>5263</v>
      </c>
      <c r="F1559" s="66" t="s">
        <v>5249</v>
      </c>
    </row>
    <row r="1560" spans="1:6" x14ac:dyDescent="0.2">
      <c r="A1560" s="66">
        <v>220126</v>
      </c>
      <c r="B1560" s="66" t="s">
        <v>1950</v>
      </c>
      <c r="C1560" s="66" t="s">
        <v>6833</v>
      </c>
      <c r="D1560" s="66" t="s">
        <v>5263</v>
      </c>
    </row>
    <row r="1561" spans="1:6" x14ac:dyDescent="0.2">
      <c r="A1561" s="66">
        <v>220128</v>
      </c>
      <c r="B1561" s="66" t="s">
        <v>2723</v>
      </c>
      <c r="C1561" s="66" t="s">
        <v>6834</v>
      </c>
      <c r="D1561" s="66" t="s">
        <v>5263</v>
      </c>
    </row>
    <row r="1562" spans="1:6" x14ac:dyDescent="0.2">
      <c r="A1562" s="66">
        <v>220202</v>
      </c>
      <c r="B1562" s="66" t="s">
        <v>3567</v>
      </c>
      <c r="C1562" s="66" t="s">
        <v>6835</v>
      </c>
      <c r="F1562" s="66" t="s">
        <v>5249</v>
      </c>
    </row>
    <row r="1563" spans="1:6" x14ac:dyDescent="0.2">
      <c r="A1563" s="66">
        <v>220204</v>
      </c>
      <c r="B1563" s="66" t="s">
        <v>340</v>
      </c>
      <c r="C1563" s="66" t="s">
        <v>6836</v>
      </c>
      <c r="F1563" s="66" t="s">
        <v>5249</v>
      </c>
    </row>
    <row r="1564" spans="1:6" x14ac:dyDescent="0.2">
      <c r="A1564" s="66">
        <v>220206</v>
      </c>
      <c r="B1564" s="66" t="s">
        <v>1011</v>
      </c>
      <c r="C1564" s="66" t="s">
        <v>6837</v>
      </c>
      <c r="F1564" s="66" t="s">
        <v>5249</v>
      </c>
    </row>
    <row r="1565" spans="1:6" x14ac:dyDescent="0.2">
      <c r="A1565" s="66">
        <v>220208</v>
      </c>
      <c r="B1565" s="66" t="s">
        <v>2807</v>
      </c>
      <c r="C1565" s="66" t="s">
        <v>6838</v>
      </c>
    </row>
    <row r="1566" spans="1:6" x14ac:dyDescent="0.2">
      <c r="A1566" s="66">
        <v>220210</v>
      </c>
      <c r="B1566" s="66" t="s">
        <v>1524</v>
      </c>
      <c r="C1566" s="66" t="s">
        <v>6839</v>
      </c>
    </row>
    <row r="1567" spans="1:6" x14ac:dyDescent="0.2">
      <c r="A1567" s="66">
        <v>220212</v>
      </c>
      <c r="B1567" s="66" t="s">
        <v>2299</v>
      </c>
      <c r="C1567" s="66" t="s">
        <v>6840</v>
      </c>
    </row>
    <row r="1568" spans="1:6" x14ac:dyDescent="0.2">
      <c r="A1568" s="66">
        <v>220214</v>
      </c>
      <c r="B1568" s="66" t="s">
        <v>3331</v>
      </c>
      <c r="C1568" s="66" t="s">
        <v>6841</v>
      </c>
      <c r="F1568" s="66" t="s">
        <v>5249</v>
      </c>
    </row>
    <row r="1569" spans="1:6" x14ac:dyDescent="0.2">
      <c r="A1569" s="66">
        <v>220216</v>
      </c>
      <c r="B1569" s="66" t="s">
        <v>2041</v>
      </c>
      <c r="C1569" s="66" t="s">
        <v>6842</v>
      </c>
    </row>
    <row r="1570" spans="1:6" x14ac:dyDescent="0.2">
      <c r="A1570" s="66">
        <v>220218</v>
      </c>
      <c r="B1570" s="66" t="s">
        <v>3764</v>
      </c>
      <c r="C1570" s="66" t="s">
        <v>6843</v>
      </c>
      <c r="D1570" s="66" t="s">
        <v>5263</v>
      </c>
      <c r="F1570" s="66" t="s">
        <v>5249</v>
      </c>
    </row>
    <row r="1571" spans="1:6" x14ac:dyDescent="0.2">
      <c r="A1571" s="66">
        <v>220220</v>
      </c>
      <c r="B1571" s="66" t="s">
        <v>665</v>
      </c>
      <c r="C1571" s="66" t="s">
        <v>6844</v>
      </c>
      <c r="D1571" s="66" t="s">
        <v>5263</v>
      </c>
    </row>
    <row r="1572" spans="1:6" x14ac:dyDescent="0.2">
      <c r="A1572" s="66">
        <v>220222</v>
      </c>
      <c r="B1572" s="66" t="s">
        <v>1268</v>
      </c>
      <c r="C1572" s="66" t="s">
        <v>6845</v>
      </c>
      <c r="D1572" s="66" t="s">
        <v>5263</v>
      </c>
    </row>
    <row r="1573" spans="1:6" x14ac:dyDescent="0.2">
      <c r="A1573" s="66">
        <v>220224</v>
      </c>
      <c r="B1573" s="66" t="s">
        <v>3063</v>
      </c>
      <c r="C1573" s="66" t="s">
        <v>6846</v>
      </c>
      <c r="D1573" s="66" t="s">
        <v>5263</v>
      </c>
    </row>
    <row r="1574" spans="1:6" x14ac:dyDescent="0.2">
      <c r="A1574" s="66">
        <v>220226</v>
      </c>
      <c r="B1574" s="66" t="s">
        <v>1781</v>
      </c>
      <c r="C1574" s="66" t="s">
        <v>6847</v>
      </c>
      <c r="D1574" s="66" t="s">
        <v>5263</v>
      </c>
    </row>
    <row r="1575" spans="1:6" x14ac:dyDescent="0.2">
      <c r="A1575" s="66">
        <v>220228</v>
      </c>
      <c r="B1575" s="66" t="s">
        <v>2555</v>
      </c>
      <c r="C1575" s="66" t="s">
        <v>6848</v>
      </c>
      <c r="D1575" s="66" t="s">
        <v>5263</v>
      </c>
    </row>
    <row r="1576" spans="1:6" x14ac:dyDescent="0.2">
      <c r="A1576" s="66">
        <v>220302</v>
      </c>
      <c r="B1576" s="66" t="s">
        <v>3674</v>
      </c>
      <c r="C1576" s="66" t="s">
        <v>6849</v>
      </c>
    </row>
    <row r="1577" spans="1:6" x14ac:dyDescent="0.2">
      <c r="A1577" s="66">
        <v>220304</v>
      </c>
      <c r="B1577" s="66" t="s">
        <v>484</v>
      </c>
      <c r="C1577" s="66" t="s">
        <v>6850</v>
      </c>
    </row>
    <row r="1578" spans="1:6" x14ac:dyDescent="0.2">
      <c r="A1578" s="66">
        <v>220306</v>
      </c>
      <c r="B1578" s="66" t="s">
        <v>1148</v>
      </c>
      <c r="C1578" s="66" t="s">
        <v>6851</v>
      </c>
      <c r="F1578" s="66" t="s">
        <v>5249</v>
      </c>
    </row>
    <row r="1579" spans="1:6" x14ac:dyDescent="0.2">
      <c r="A1579" s="66">
        <v>220308</v>
      </c>
      <c r="B1579" s="66" t="s">
        <v>2943</v>
      </c>
      <c r="C1579" s="66" t="s">
        <v>6852</v>
      </c>
    </row>
    <row r="1580" spans="1:6" x14ac:dyDescent="0.2">
      <c r="A1580" s="66">
        <v>220310</v>
      </c>
      <c r="B1580" s="66" t="s">
        <v>1660</v>
      </c>
      <c r="C1580" s="66" t="s">
        <v>6853</v>
      </c>
    </row>
    <row r="1581" spans="1:6" x14ac:dyDescent="0.2">
      <c r="A1581" s="66">
        <v>220312</v>
      </c>
      <c r="B1581" s="66" t="s">
        <v>2435</v>
      </c>
      <c r="C1581" s="66" t="s">
        <v>6854</v>
      </c>
    </row>
    <row r="1582" spans="1:6" x14ac:dyDescent="0.2">
      <c r="A1582" s="66">
        <v>220314</v>
      </c>
      <c r="B1582" s="66" t="s">
        <v>3469</v>
      </c>
      <c r="C1582" s="66" t="s">
        <v>6855</v>
      </c>
    </row>
    <row r="1583" spans="1:6" x14ac:dyDescent="0.2">
      <c r="A1583" s="66">
        <v>220316</v>
      </c>
      <c r="B1583" s="66" t="s">
        <v>2179</v>
      </c>
      <c r="C1583" s="66" t="s">
        <v>6856</v>
      </c>
    </row>
    <row r="1584" spans="1:6" x14ac:dyDescent="0.2">
      <c r="A1584" s="66">
        <v>220318</v>
      </c>
      <c r="B1584" s="66" t="s">
        <v>3864</v>
      </c>
      <c r="C1584" s="66" t="s">
        <v>6857</v>
      </c>
      <c r="D1584" s="66" t="s">
        <v>5263</v>
      </c>
    </row>
    <row r="1585" spans="1:6" x14ac:dyDescent="0.2">
      <c r="A1585" s="66">
        <v>220320</v>
      </c>
      <c r="B1585" s="66" t="s">
        <v>802</v>
      </c>
      <c r="C1585" s="66" t="s">
        <v>6858</v>
      </c>
      <c r="D1585" s="66" t="s">
        <v>5263</v>
      </c>
      <c r="F1585" s="66" t="s">
        <v>5249</v>
      </c>
    </row>
    <row r="1586" spans="1:6" x14ac:dyDescent="0.2">
      <c r="A1586" s="66">
        <v>220322</v>
      </c>
      <c r="B1586" s="66" t="s">
        <v>1404</v>
      </c>
      <c r="C1586" s="66" t="s">
        <v>6859</v>
      </c>
      <c r="D1586" s="66" t="s">
        <v>5263</v>
      </c>
    </row>
    <row r="1587" spans="1:6" x14ac:dyDescent="0.2">
      <c r="A1587" s="66">
        <v>220324</v>
      </c>
      <c r="B1587" s="66" t="s">
        <v>3199</v>
      </c>
      <c r="C1587" s="66" t="s">
        <v>6860</v>
      </c>
      <c r="D1587" s="66" t="s">
        <v>5263</v>
      </c>
    </row>
    <row r="1588" spans="1:6" x14ac:dyDescent="0.2">
      <c r="A1588" s="66">
        <v>220326</v>
      </c>
      <c r="B1588" s="66" t="s">
        <v>1917</v>
      </c>
      <c r="C1588" s="66" t="s">
        <v>6861</v>
      </c>
      <c r="D1588" s="66" t="s">
        <v>5263</v>
      </c>
    </row>
    <row r="1589" spans="1:6" x14ac:dyDescent="0.2">
      <c r="A1589" s="66">
        <v>220328</v>
      </c>
      <c r="B1589" s="66" t="s">
        <v>2691</v>
      </c>
      <c r="C1589" s="66" t="s">
        <v>6862</v>
      </c>
      <c r="D1589" s="66" t="s">
        <v>5263</v>
      </c>
    </row>
    <row r="1590" spans="1:6" x14ac:dyDescent="0.2">
      <c r="A1590" s="66">
        <v>220402</v>
      </c>
      <c r="B1590" s="66" t="s">
        <v>3514</v>
      </c>
      <c r="C1590" s="66" t="s">
        <v>6863</v>
      </c>
      <c r="F1590" s="66" t="s">
        <v>5249</v>
      </c>
    </row>
    <row r="1591" spans="1:6" x14ac:dyDescent="0.2">
      <c r="A1591" s="66">
        <v>220404</v>
      </c>
      <c r="B1591" s="66" t="s">
        <v>267</v>
      </c>
      <c r="C1591" s="66" t="s">
        <v>6864</v>
      </c>
    </row>
    <row r="1592" spans="1:6" x14ac:dyDescent="0.2">
      <c r="A1592" s="66">
        <v>220406</v>
      </c>
      <c r="B1592" s="66" t="s">
        <v>939</v>
      </c>
      <c r="C1592" s="66" t="s">
        <v>6865</v>
      </c>
    </row>
    <row r="1593" spans="1:6" x14ac:dyDescent="0.2">
      <c r="A1593" s="66">
        <v>220408</v>
      </c>
      <c r="B1593" s="66" t="s">
        <v>2735</v>
      </c>
      <c r="C1593" s="66" t="s">
        <v>6866</v>
      </c>
    </row>
    <row r="1594" spans="1:6" x14ac:dyDescent="0.2">
      <c r="A1594" s="66">
        <v>220410</v>
      </c>
      <c r="B1594" s="66" t="s">
        <v>1452</v>
      </c>
      <c r="C1594" s="66" t="s">
        <v>6867</v>
      </c>
    </row>
    <row r="1595" spans="1:6" x14ac:dyDescent="0.2">
      <c r="A1595" s="66">
        <v>220412</v>
      </c>
      <c r="B1595" s="66" t="s">
        <v>2227</v>
      </c>
      <c r="C1595" s="66" t="s">
        <v>6868</v>
      </c>
    </row>
    <row r="1596" spans="1:6" x14ac:dyDescent="0.2">
      <c r="A1596" s="66">
        <v>220414</v>
      </c>
      <c r="B1596" s="66" t="s">
        <v>3257</v>
      </c>
      <c r="C1596" s="66" t="s">
        <v>6869</v>
      </c>
    </row>
    <row r="1597" spans="1:6" x14ac:dyDescent="0.2">
      <c r="A1597" s="66">
        <v>220416</v>
      </c>
      <c r="B1597" s="66" t="s">
        <v>1966</v>
      </c>
      <c r="C1597" s="66" t="s">
        <v>6870</v>
      </c>
    </row>
    <row r="1598" spans="1:6" x14ac:dyDescent="0.2">
      <c r="A1598" s="66">
        <v>220418</v>
      </c>
      <c r="B1598" s="66" t="s">
        <v>3711</v>
      </c>
      <c r="C1598" s="66" t="s">
        <v>6871</v>
      </c>
      <c r="D1598" s="66" t="s">
        <v>5263</v>
      </c>
      <c r="F1598" s="66" t="s">
        <v>5249</v>
      </c>
    </row>
    <row r="1599" spans="1:6" x14ac:dyDescent="0.2">
      <c r="A1599" s="66">
        <v>220420</v>
      </c>
      <c r="B1599" s="66" t="s">
        <v>592</v>
      </c>
      <c r="C1599" s="66" t="s">
        <v>6872</v>
      </c>
      <c r="D1599" s="66" t="s">
        <v>5263</v>
      </c>
    </row>
    <row r="1600" spans="1:6" x14ac:dyDescent="0.2">
      <c r="A1600" s="66">
        <v>220422</v>
      </c>
      <c r="B1600" s="66" t="s">
        <v>1196</v>
      </c>
      <c r="C1600" s="66" t="s">
        <v>6873</v>
      </c>
      <c r="D1600" s="66" t="s">
        <v>5263</v>
      </c>
    </row>
    <row r="1601" spans="1:7" x14ac:dyDescent="0.2">
      <c r="A1601" s="66">
        <v>220424</v>
      </c>
      <c r="B1601" s="66" t="s">
        <v>2991</v>
      </c>
      <c r="C1601" s="66" t="s">
        <v>6874</v>
      </c>
      <c r="D1601" s="66" t="s">
        <v>5263</v>
      </c>
    </row>
    <row r="1602" spans="1:7" x14ac:dyDescent="0.2">
      <c r="A1602" s="66">
        <v>220426</v>
      </c>
      <c r="B1602" s="66" t="s">
        <v>1709</v>
      </c>
      <c r="C1602" s="66" t="s">
        <v>6875</v>
      </c>
      <c r="D1602" s="66" t="s">
        <v>5263</v>
      </c>
    </row>
    <row r="1603" spans="1:7" x14ac:dyDescent="0.2">
      <c r="A1603" s="66">
        <v>220428</v>
      </c>
      <c r="B1603" s="66" t="s">
        <v>2483</v>
      </c>
      <c r="C1603" s="66" t="s">
        <v>6876</v>
      </c>
      <c r="D1603" s="66" t="s">
        <v>5263</v>
      </c>
    </row>
    <row r="1604" spans="1:7" x14ac:dyDescent="0.2">
      <c r="A1604" s="66">
        <v>220502</v>
      </c>
      <c r="B1604" s="66" t="s">
        <v>3692</v>
      </c>
      <c r="C1604" s="66" t="s">
        <v>6877</v>
      </c>
      <c r="F1604" s="66" t="s">
        <v>5249</v>
      </c>
      <c r="G1604" s="66" t="s">
        <v>5340</v>
      </c>
    </row>
    <row r="1605" spans="1:7" x14ac:dyDescent="0.2">
      <c r="A1605" s="66">
        <v>220504</v>
      </c>
      <c r="B1605" s="66" t="s">
        <v>509</v>
      </c>
      <c r="C1605" s="66" t="s">
        <v>6878</v>
      </c>
      <c r="F1605" s="66" t="s">
        <v>5249</v>
      </c>
      <c r="G1605" s="66" t="s">
        <v>5340</v>
      </c>
    </row>
    <row r="1606" spans="1:7" x14ac:dyDescent="0.2">
      <c r="A1606" s="66">
        <v>220506</v>
      </c>
      <c r="B1606" s="66" t="s">
        <v>1167</v>
      </c>
      <c r="C1606" s="66" t="s">
        <v>6879</v>
      </c>
      <c r="G1606" s="66" t="s">
        <v>5340</v>
      </c>
    </row>
    <row r="1607" spans="1:7" x14ac:dyDescent="0.2">
      <c r="A1607" s="66">
        <v>220508</v>
      </c>
      <c r="B1607" s="66" t="s">
        <v>2962</v>
      </c>
      <c r="C1607" s="66" t="s">
        <v>6880</v>
      </c>
      <c r="F1607" s="66" t="s">
        <v>5249</v>
      </c>
      <c r="G1607" s="66" t="s">
        <v>5340</v>
      </c>
    </row>
    <row r="1608" spans="1:7" x14ac:dyDescent="0.2">
      <c r="A1608" s="66">
        <v>220510</v>
      </c>
      <c r="B1608" s="66" t="s">
        <v>1679</v>
      </c>
      <c r="C1608" s="66" t="s">
        <v>6881</v>
      </c>
      <c r="F1608" s="66" t="s">
        <v>5249</v>
      </c>
      <c r="G1608" s="66" t="s">
        <v>5340</v>
      </c>
    </row>
    <row r="1609" spans="1:7" x14ac:dyDescent="0.2">
      <c r="A1609" s="66">
        <v>220512</v>
      </c>
      <c r="B1609" s="66" t="s">
        <v>2454</v>
      </c>
      <c r="C1609" s="66" t="s">
        <v>6882</v>
      </c>
      <c r="G1609" s="66" t="s">
        <v>5340</v>
      </c>
    </row>
    <row r="1610" spans="1:7" x14ac:dyDescent="0.2">
      <c r="A1610" s="66">
        <v>220514</v>
      </c>
      <c r="B1610" s="66" t="s">
        <v>3488</v>
      </c>
      <c r="C1610" s="66" t="s">
        <v>6883</v>
      </c>
      <c r="F1610" s="66" t="s">
        <v>5249</v>
      </c>
      <c r="G1610" s="66" t="s">
        <v>5340</v>
      </c>
    </row>
    <row r="1611" spans="1:7" x14ac:dyDescent="0.2">
      <c r="A1611" s="66">
        <v>220516</v>
      </c>
      <c r="B1611" s="66" t="s">
        <v>2198</v>
      </c>
      <c r="C1611" s="66" t="s">
        <v>6884</v>
      </c>
      <c r="G1611" s="66" t="s">
        <v>5340</v>
      </c>
    </row>
    <row r="1612" spans="1:7" x14ac:dyDescent="0.2">
      <c r="A1612" s="66">
        <v>220518</v>
      </c>
      <c r="B1612" s="66" t="s">
        <v>3878</v>
      </c>
      <c r="C1612" s="66" t="s">
        <v>6885</v>
      </c>
      <c r="D1612" s="66" t="s">
        <v>5263</v>
      </c>
      <c r="F1612" s="66" t="s">
        <v>5249</v>
      </c>
      <c r="G1612" s="66" t="s">
        <v>5340</v>
      </c>
    </row>
    <row r="1613" spans="1:7" x14ac:dyDescent="0.2">
      <c r="A1613" s="66">
        <v>220520</v>
      </c>
      <c r="B1613" s="66" t="s">
        <v>821</v>
      </c>
      <c r="C1613" s="66" t="s">
        <v>6886</v>
      </c>
      <c r="D1613" s="66" t="s">
        <v>5263</v>
      </c>
      <c r="G1613" s="66" t="s">
        <v>5340</v>
      </c>
    </row>
    <row r="1614" spans="1:7" x14ac:dyDescent="0.2">
      <c r="A1614" s="66">
        <v>220522</v>
      </c>
      <c r="B1614" s="66" t="s">
        <v>1423</v>
      </c>
      <c r="C1614" s="66" t="s">
        <v>6887</v>
      </c>
      <c r="D1614" s="66" t="s">
        <v>5263</v>
      </c>
      <c r="G1614" s="66" t="s">
        <v>5340</v>
      </c>
    </row>
    <row r="1615" spans="1:7" x14ac:dyDescent="0.2">
      <c r="A1615" s="66">
        <v>220524</v>
      </c>
      <c r="B1615" s="66" t="s">
        <v>3218</v>
      </c>
      <c r="C1615" s="66" t="s">
        <v>6888</v>
      </c>
      <c r="D1615" s="66" t="s">
        <v>5263</v>
      </c>
      <c r="G1615" s="66" t="s">
        <v>5340</v>
      </c>
    </row>
    <row r="1616" spans="1:7" x14ac:dyDescent="0.2">
      <c r="A1616" s="66">
        <v>220526</v>
      </c>
      <c r="B1616" s="66" t="s">
        <v>1936</v>
      </c>
      <c r="C1616" s="66" t="s">
        <v>6889</v>
      </c>
      <c r="D1616" s="66" t="s">
        <v>5263</v>
      </c>
      <c r="G1616" s="66" t="s">
        <v>5340</v>
      </c>
    </row>
    <row r="1617" spans="1:7" x14ac:dyDescent="0.2">
      <c r="A1617" s="66">
        <v>220528</v>
      </c>
      <c r="B1617" s="66" t="s">
        <v>2710</v>
      </c>
      <c r="C1617" s="66" t="s">
        <v>6890</v>
      </c>
      <c r="D1617" s="66" t="s">
        <v>5263</v>
      </c>
      <c r="G1617" s="66" t="s">
        <v>5340</v>
      </c>
    </row>
    <row r="1618" spans="1:7" x14ac:dyDescent="0.2">
      <c r="A1618" s="66">
        <v>220602</v>
      </c>
      <c r="B1618" s="66" t="s">
        <v>3543</v>
      </c>
      <c r="C1618" s="66" t="s">
        <v>6891</v>
      </c>
      <c r="F1618" s="66" t="s">
        <v>5249</v>
      </c>
    </row>
    <row r="1619" spans="1:7" x14ac:dyDescent="0.2">
      <c r="A1619" s="66">
        <v>220604</v>
      </c>
      <c r="B1619" s="66" t="s">
        <v>306</v>
      </c>
      <c r="C1619" s="66" t="s">
        <v>6892</v>
      </c>
      <c r="F1619" s="66" t="s">
        <v>5249</v>
      </c>
    </row>
    <row r="1620" spans="1:7" x14ac:dyDescent="0.2">
      <c r="A1620" s="66">
        <v>220606</v>
      </c>
      <c r="B1620" s="66" t="s">
        <v>978</v>
      </c>
      <c r="C1620" s="66" t="s">
        <v>6893</v>
      </c>
      <c r="F1620" s="66" t="s">
        <v>5249</v>
      </c>
    </row>
    <row r="1621" spans="1:7" x14ac:dyDescent="0.2">
      <c r="A1621" s="66">
        <v>220608</v>
      </c>
      <c r="B1621" s="66" t="s">
        <v>2774</v>
      </c>
      <c r="C1621" s="66" t="s">
        <v>6894</v>
      </c>
      <c r="F1621" s="66" t="s">
        <v>5249</v>
      </c>
    </row>
    <row r="1622" spans="1:7" x14ac:dyDescent="0.2">
      <c r="A1622" s="66">
        <v>220610</v>
      </c>
      <c r="B1622" s="66" t="s">
        <v>1491</v>
      </c>
      <c r="C1622" s="66" t="s">
        <v>6895</v>
      </c>
    </row>
    <row r="1623" spans="1:7" x14ac:dyDescent="0.2">
      <c r="A1623" s="66">
        <v>220612</v>
      </c>
      <c r="B1623" s="66" t="s">
        <v>2266</v>
      </c>
      <c r="C1623" s="66" t="s">
        <v>6896</v>
      </c>
    </row>
    <row r="1624" spans="1:7" x14ac:dyDescent="0.2">
      <c r="A1624" s="66">
        <v>220614</v>
      </c>
      <c r="B1624" s="66" t="s">
        <v>3298</v>
      </c>
      <c r="C1624" s="66" t="s">
        <v>6897</v>
      </c>
    </row>
    <row r="1625" spans="1:7" x14ac:dyDescent="0.2">
      <c r="A1625" s="66">
        <v>220616</v>
      </c>
      <c r="B1625" s="66" t="s">
        <v>2007</v>
      </c>
      <c r="C1625" s="66" t="s">
        <v>6898</v>
      </c>
    </row>
    <row r="1626" spans="1:7" x14ac:dyDescent="0.2">
      <c r="A1626" s="66">
        <v>220618</v>
      </c>
      <c r="B1626" s="66" t="s">
        <v>3740</v>
      </c>
      <c r="C1626" s="66" t="s">
        <v>6899</v>
      </c>
      <c r="D1626" s="66" t="s">
        <v>5263</v>
      </c>
      <c r="F1626" s="66" t="s">
        <v>5249</v>
      </c>
    </row>
    <row r="1627" spans="1:7" x14ac:dyDescent="0.2">
      <c r="A1627" s="66">
        <v>220620</v>
      </c>
      <c r="B1627" s="66" t="s">
        <v>631</v>
      </c>
      <c r="C1627" s="66" t="s">
        <v>6900</v>
      </c>
      <c r="D1627" s="66" t="s">
        <v>5263</v>
      </c>
      <c r="F1627" s="66" t="s">
        <v>5249</v>
      </c>
    </row>
    <row r="1628" spans="1:7" x14ac:dyDescent="0.2">
      <c r="A1628" s="66">
        <v>220622</v>
      </c>
      <c r="B1628" s="66" t="s">
        <v>1235</v>
      </c>
      <c r="C1628" s="66" t="s">
        <v>6901</v>
      </c>
      <c r="D1628" s="66" t="s">
        <v>5263</v>
      </c>
    </row>
    <row r="1629" spans="1:7" x14ac:dyDescent="0.2">
      <c r="A1629" s="66">
        <v>220624</v>
      </c>
      <c r="B1629" s="66" t="s">
        <v>3030</v>
      </c>
      <c r="C1629" s="66" t="s">
        <v>6902</v>
      </c>
      <c r="D1629" s="66" t="s">
        <v>5263</v>
      </c>
    </row>
    <row r="1630" spans="1:7" x14ac:dyDescent="0.2">
      <c r="A1630" s="66">
        <v>220626</v>
      </c>
      <c r="B1630" s="66" t="s">
        <v>1748</v>
      </c>
      <c r="C1630" s="66" t="s">
        <v>6903</v>
      </c>
      <c r="D1630" s="66" t="s">
        <v>5263</v>
      </c>
    </row>
    <row r="1631" spans="1:7" x14ac:dyDescent="0.2">
      <c r="A1631" s="66">
        <v>220628</v>
      </c>
      <c r="B1631" s="66" t="s">
        <v>2522</v>
      </c>
      <c r="C1631" s="66" t="s">
        <v>6904</v>
      </c>
      <c r="D1631" s="66" t="s">
        <v>5263</v>
      </c>
    </row>
    <row r="1632" spans="1:7" x14ac:dyDescent="0.2">
      <c r="A1632" s="66">
        <v>220702</v>
      </c>
      <c r="B1632" s="66" t="s">
        <v>3558</v>
      </c>
      <c r="C1632" s="66" t="s">
        <v>6905</v>
      </c>
      <c r="F1632" s="66" t="s">
        <v>5249</v>
      </c>
    </row>
    <row r="1633" spans="1:7" x14ac:dyDescent="0.2">
      <c r="A1633" s="66">
        <v>220704</v>
      </c>
      <c r="B1633" s="66" t="s">
        <v>327</v>
      </c>
      <c r="C1633" s="66" t="s">
        <v>6906</v>
      </c>
    </row>
    <row r="1634" spans="1:7" x14ac:dyDescent="0.2">
      <c r="A1634" s="66">
        <v>220706</v>
      </c>
      <c r="B1634" s="66" t="s">
        <v>998</v>
      </c>
      <c r="C1634" s="66" t="s">
        <v>6907</v>
      </c>
    </row>
    <row r="1635" spans="1:7" x14ac:dyDescent="0.2">
      <c r="A1635" s="66">
        <v>220708</v>
      </c>
      <c r="B1635" s="66" t="s">
        <v>2794</v>
      </c>
      <c r="C1635" s="66" t="s">
        <v>6908</v>
      </c>
    </row>
    <row r="1636" spans="1:7" x14ac:dyDescent="0.2">
      <c r="A1636" s="66">
        <v>220710</v>
      </c>
      <c r="B1636" s="66" t="s">
        <v>1511</v>
      </c>
      <c r="C1636" s="66" t="s">
        <v>6909</v>
      </c>
    </row>
    <row r="1637" spans="1:7" x14ac:dyDescent="0.2">
      <c r="A1637" s="66">
        <v>220712</v>
      </c>
      <c r="B1637" s="66" t="s">
        <v>2286</v>
      </c>
      <c r="C1637" s="66" t="s">
        <v>6910</v>
      </c>
    </row>
    <row r="1638" spans="1:7" x14ac:dyDescent="0.2">
      <c r="A1638" s="66">
        <v>220714</v>
      </c>
      <c r="B1638" s="66" t="s">
        <v>3318</v>
      </c>
      <c r="C1638" s="66" t="s">
        <v>6911</v>
      </c>
    </row>
    <row r="1639" spans="1:7" x14ac:dyDescent="0.2">
      <c r="A1639" s="66">
        <v>220716</v>
      </c>
      <c r="B1639" s="66" t="s">
        <v>2028</v>
      </c>
      <c r="C1639" s="66" t="s">
        <v>6912</v>
      </c>
    </row>
    <row r="1640" spans="1:7" x14ac:dyDescent="0.2">
      <c r="A1640" s="66">
        <v>220718</v>
      </c>
      <c r="B1640" s="66" t="s">
        <v>3755</v>
      </c>
      <c r="C1640" s="66" t="s">
        <v>6913</v>
      </c>
      <c r="D1640" s="66" t="s">
        <v>5263</v>
      </c>
    </row>
    <row r="1641" spans="1:7" x14ac:dyDescent="0.2">
      <c r="A1641" s="66">
        <v>220720</v>
      </c>
      <c r="B1641" s="66" t="s">
        <v>652</v>
      </c>
      <c r="C1641" s="66" t="s">
        <v>6914</v>
      </c>
      <c r="D1641" s="66" t="s">
        <v>5263</v>
      </c>
    </row>
    <row r="1642" spans="1:7" x14ac:dyDescent="0.2">
      <c r="A1642" s="66">
        <v>220722</v>
      </c>
      <c r="B1642" s="66" t="s">
        <v>1255</v>
      </c>
      <c r="C1642" s="66" t="s">
        <v>6915</v>
      </c>
      <c r="D1642" s="66" t="s">
        <v>5263</v>
      </c>
    </row>
    <row r="1643" spans="1:7" x14ac:dyDescent="0.2">
      <c r="A1643" s="66">
        <v>220724</v>
      </c>
      <c r="B1643" s="66" t="s">
        <v>3050</v>
      </c>
      <c r="C1643" s="66" t="s">
        <v>6916</v>
      </c>
      <c r="D1643" s="66" t="s">
        <v>5263</v>
      </c>
    </row>
    <row r="1644" spans="1:7" x14ac:dyDescent="0.2">
      <c r="A1644" s="66">
        <v>220726</v>
      </c>
      <c r="B1644" s="66" t="s">
        <v>1768</v>
      </c>
      <c r="C1644" s="66" t="s">
        <v>6917</v>
      </c>
      <c r="D1644" s="66" t="s">
        <v>5263</v>
      </c>
    </row>
    <row r="1645" spans="1:7" x14ac:dyDescent="0.2">
      <c r="A1645" s="66">
        <v>220728</v>
      </c>
      <c r="B1645" s="66" t="s">
        <v>2542</v>
      </c>
      <c r="C1645" s="66" t="s">
        <v>6918</v>
      </c>
      <c r="D1645" s="66" t="s">
        <v>5263</v>
      </c>
    </row>
    <row r="1646" spans="1:7" x14ac:dyDescent="0.2">
      <c r="A1646" s="66">
        <v>226002</v>
      </c>
      <c r="B1646" s="66" t="s">
        <v>3697</v>
      </c>
      <c r="C1646" s="66" t="s">
        <v>6849</v>
      </c>
      <c r="F1646" s="66" t="s">
        <v>5249</v>
      </c>
      <c r="G1646" s="66" t="s">
        <v>5393</v>
      </c>
    </row>
    <row r="1647" spans="1:7" x14ac:dyDescent="0.2">
      <c r="A1647" s="66">
        <v>226004</v>
      </c>
      <c r="B1647" s="66" t="s">
        <v>514</v>
      </c>
      <c r="C1647" s="66" t="s">
        <v>6850</v>
      </c>
      <c r="F1647" s="66" t="s">
        <v>5249</v>
      </c>
    </row>
    <row r="1648" spans="1:7" x14ac:dyDescent="0.2">
      <c r="A1648" s="66">
        <v>226102</v>
      </c>
      <c r="B1648" s="66" t="s">
        <v>3696</v>
      </c>
      <c r="C1648" s="66" t="s">
        <v>6863</v>
      </c>
      <c r="F1648" s="66" t="s">
        <v>5249</v>
      </c>
      <c r="G1648" s="66" t="s">
        <v>5393</v>
      </c>
    </row>
    <row r="1649" spans="1:6" x14ac:dyDescent="0.2">
      <c r="A1649" s="66">
        <v>226104</v>
      </c>
      <c r="B1649" s="66" t="s">
        <v>513</v>
      </c>
      <c r="C1649" s="66" t="s">
        <v>6864</v>
      </c>
    </row>
    <row r="1650" spans="1:6" x14ac:dyDescent="0.2">
      <c r="A1650" s="66">
        <v>230102</v>
      </c>
      <c r="B1650" s="66" t="s">
        <v>3665</v>
      </c>
      <c r="C1650" s="66" t="s">
        <v>6919</v>
      </c>
      <c r="F1650" s="66" t="s">
        <v>5249</v>
      </c>
    </row>
    <row r="1651" spans="1:6" x14ac:dyDescent="0.2">
      <c r="A1651" s="66">
        <v>230104</v>
      </c>
      <c r="B1651" s="66" t="s">
        <v>471</v>
      </c>
      <c r="C1651" s="66" t="s">
        <v>6920</v>
      </c>
      <c r="F1651" s="66" t="s">
        <v>5249</v>
      </c>
    </row>
    <row r="1652" spans="1:6" x14ac:dyDescent="0.2">
      <c r="A1652" s="66">
        <v>230106</v>
      </c>
      <c r="B1652" s="66" t="s">
        <v>1135</v>
      </c>
      <c r="C1652" s="66" t="s">
        <v>6921</v>
      </c>
      <c r="F1652" s="66" t="s">
        <v>5249</v>
      </c>
    </row>
    <row r="1653" spans="1:6" x14ac:dyDescent="0.2">
      <c r="A1653" s="66">
        <v>230108</v>
      </c>
      <c r="B1653" s="66" t="s">
        <v>2930</v>
      </c>
      <c r="C1653" s="66" t="s">
        <v>6922</v>
      </c>
    </row>
    <row r="1654" spans="1:6" x14ac:dyDescent="0.2">
      <c r="A1654" s="66">
        <v>230110</v>
      </c>
      <c r="B1654" s="66" t="s">
        <v>1647</v>
      </c>
      <c r="C1654" s="66" t="s">
        <v>6923</v>
      </c>
    </row>
    <row r="1655" spans="1:6" x14ac:dyDescent="0.2">
      <c r="A1655" s="66">
        <v>230112</v>
      </c>
      <c r="B1655" s="66" t="s">
        <v>2422</v>
      </c>
      <c r="C1655" s="66" t="s">
        <v>6924</v>
      </c>
    </row>
    <row r="1656" spans="1:6" x14ac:dyDescent="0.2">
      <c r="A1656" s="66">
        <v>230114</v>
      </c>
      <c r="B1656" s="66" t="s">
        <v>3456</v>
      </c>
      <c r="C1656" s="66" t="s">
        <v>6925</v>
      </c>
    </row>
    <row r="1657" spans="1:6" x14ac:dyDescent="0.2">
      <c r="A1657" s="66">
        <v>230116</v>
      </c>
      <c r="B1657" s="66" t="s">
        <v>2166</v>
      </c>
      <c r="C1657" s="66" t="s">
        <v>6926</v>
      </c>
    </row>
    <row r="1658" spans="1:6" x14ac:dyDescent="0.2">
      <c r="A1658" s="66">
        <v>230118</v>
      </c>
      <c r="B1658" s="66" t="s">
        <v>3855</v>
      </c>
      <c r="C1658" s="66" t="s">
        <v>6927</v>
      </c>
      <c r="D1658" s="66" t="s">
        <v>5263</v>
      </c>
      <c r="F1658" s="66" t="s">
        <v>5249</v>
      </c>
    </row>
    <row r="1659" spans="1:6" x14ac:dyDescent="0.2">
      <c r="A1659" s="66">
        <v>230120</v>
      </c>
      <c r="B1659" s="66" t="s">
        <v>789</v>
      </c>
      <c r="C1659" s="66" t="s">
        <v>6928</v>
      </c>
      <c r="D1659" s="66" t="s">
        <v>5263</v>
      </c>
    </row>
    <row r="1660" spans="1:6" x14ac:dyDescent="0.2">
      <c r="A1660" s="66">
        <v>230122</v>
      </c>
      <c r="B1660" s="66" t="s">
        <v>1391</v>
      </c>
      <c r="C1660" s="66" t="s">
        <v>6929</v>
      </c>
      <c r="D1660" s="66" t="s">
        <v>5263</v>
      </c>
      <c r="F1660" s="66" t="s">
        <v>5249</v>
      </c>
    </row>
    <row r="1661" spans="1:6" x14ac:dyDescent="0.2">
      <c r="A1661" s="66">
        <v>230124</v>
      </c>
      <c r="B1661" s="66" t="s">
        <v>3186</v>
      </c>
      <c r="C1661" s="66" t="s">
        <v>6930</v>
      </c>
      <c r="D1661" s="66" t="s">
        <v>5263</v>
      </c>
    </row>
    <row r="1662" spans="1:6" x14ac:dyDescent="0.2">
      <c r="A1662" s="66">
        <v>230126</v>
      </c>
      <c r="B1662" s="66" t="s">
        <v>1904</v>
      </c>
      <c r="C1662" s="66" t="s">
        <v>6931</v>
      </c>
      <c r="D1662" s="66" t="s">
        <v>5263</v>
      </c>
    </row>
    <row r="1663" spans="1:6" x14ac:dyDescent="0.2">
      <c r="A1663" s="66">
        <v>230128</v>
      </c>
      <c r="B1663" s="66" t="s">
        <v>2678</v>
      </c>
      <c r="C1663" s="66" t="s">
        <v>6932</v>
      </c>
      <c r="D1663" s="66" t="s">
        <v>5263</v>
      </c>
    </row>
    <row r="1664" spans="1:6" x14ac:dyDescent="0.2">
      <c r="A1664" s="66">
        <v>230202</v>
      </c>
      <c r="B1664" s="66" t="s">
        <v>3651</v>
      </c>
      <c r="C1664" s="66" t="s">
        <v>6933</v>
      </c>
      <c r="F1664" s="66" t="s">
        <v>5249</v>
      </c>
    </row>
    <row r="1665" spans="1:6" x14ac:dyDescent="0.2">
      <c r="A1665" s="66">
        <v>230204</v>
      </c>
      <c r="B1665" s="66" t="s">
        <v>452</v>
      </c>
      <c r="C1665" s="66" t="s">
        <v>6934</v>
      </c>
      <c r="F1665" s="66" t="s">
        <v>5249</v>
      </c>
    </row>
    <row r="1666" spans="1:6" x14ac:dyDescent="0.2">
      <c r="A1666" s="66">
        <v>230206</v>
      </c>
      <c r="B1666" s="66" t="s">
        <v>1116</v>
      </c>
      <c r="C1666" s="66" t="s">
        <v>6935</v>
      </c>
      <c r="F1666" s="66" t="s">
        <v>5249</v>
      </c>
    </row>
    <row r="1667" spans="1:6" x14ac:dyDescent="0.2">
      <c r="A1667" s="66">
        <v>230208</v>
      </c>
      <c r="B1667" s="66" t="s">
        <v>2911</v>
      </c>
      <c r="C1667" s="66" t="s">
        <v>6936</v>
      </c>
    </row>
    <row r="1668" spans="1:6" x14ac:dyDescent="0.2">
      <c r="A1668" s="66">
        <v>230210</v>
      </c>
      <c r="B1668" s="66" t="s">
        <v>1628</v>
      </c>
      <c r="C1668" s="66" t="s">
        <v>6937</v>
      </c>
    </row>
    <row r="1669" spans="1:6" x14ac:dyDescent="0.2">
      <c r="A1669" s="66">
        <v>230212</v>
      </c>
      <c r="B1669" s="66" t="s">
        <v>2403</v>
      </c>
      <c r="C1669" s="66" t="s">
        <v>6938</v>
      </c>
    </row>
    <row r="1670" spans="1:6" x14ac:dyDescent="0.2">
      <c r="A1670" s="66">
        <v>230214</v>
      </c>
      <c r="B1670" s="66" t="s">
        <v>3437</v>
      </c>
      <c r="C1670" s="66" t="s">
        <v>6939</v>
      </c>
      <c r="F1670" s="66" t="s">
        <v>5249</v>
      </c>
    </row>
    <row r="1671" spans="1:6" x14ac:dyDescent="0.2">
      <c r="A1671" s="66">
        <v>230216</v>
      </c>
      <c r="B1671" s="66" t="s">
        <v>2147</v>
      </c>
      <c r="C1671" s="66" t="s">
        <v>6940</v>
      </c>
    </row>
    <row r="1672" spans="1:6" x14ac:dyDescent="0.2">
      <c r="A1672" s="66">
        <v>230218</v>
      </c>
      <c r="B1672" s="66" t="s">
        <v>3841</v>
      </c>
      <c r="C1672" s="66" t="s">
        <v>6941</v>
      </c>
      <c r="D1672" s="66" t="s">
        <v>5263</v>
      </c>
    </row>
    <row r="1673" spans="1:6" x14ac:dyDescent="0.2">
      <c r="A1673" s="66">
        <v>230220</v>
      </c>
      <c r="B1673" s="66" t="s">
        <v>770</v>
      </c>
      <c r="C1673" s="66" t="s">
        <v>6942</v>
      </c>
      <c r="D1673" s="66" t="s">
        <v>5263</v>
      </c>
    </row>
    <row r="1674" spans="1:6" x14ac:dyDescent="0.2">
      <c r="A1674" s="66">
        <v>230222</v>
      </c>
      <c r="B1674" s="66" t="s">
        <v>1372</v>
      </c>
      <c r="C1674" s="66" t="s">
        <v>6943</v>
      </c>
      <c r="D1674" s="66" t="s">
        <v>5263</v>
      </c>
    </row>
    <row r="1675" spans="1:6" x14ac:dyDescent="0.2">
      <c r="A1675" s="66">
        <v>230224</v>
      </c>
      <c r="B1675" s="66" t="s">
        <v>3167</v>
      </c>
      <c r="C1675" s="66" t="s">
        <v>6944</v>
      </c>
      <c r="D1675" s="66" t="s">
        <v>5263</v>
      </c>
      <c r="F1675" s="66" t="s">
        <v>5249</v>
      </c>
    </row>
    <row r="1676" spans="1:6" x14ac:dyDescent="0.2">
      <c r="A1676" s="66">
        <v>230226</v>
      </c>
      <c r="B1676" s="66" t="s">
        <v>1885</v>
      </c>
      <c r="C1676" s="66" t="s">
        <v>6945</v>
      </c>
      <c r="D1676" s="66" t="s">
        <v>5263</v>
      </c>
    </row>
    <row r="1677" spans="1:6" x14ac:dyDescent="0.2">
      <c r="A1677" s="66">
        <v>230228</v>
      </c>
      <c r="B1677" s="66" t="s">
        <v>2659</v>
      </c>
      <c r="C1677" s="66" t="s">
        <v>6946</v>
      </c>
      <c r="D1677" s="66" t="s">
        <v>5263</v>
      </c>
    </row>
    <row r="1678" spans="1:6" x14ac:dyDescent="0.2">
      <c r="A1678" s="66">
        <v>230302</v>
      </c>
      <c r="B1678" s="66" t="s">
        <v>3599</v>
      </c>
      <c r="C1678" s="66" t="s">
        <v>6947</v>
      </c>
      <c r="F1678" s="66" t="s">
        <v>5249</v>
      </c>
    </row>
    <row r="1679" spans="1:6" x14ac:dyDescent="0.2">
      <c r="A1679" s="66">
        <v>230304</v>
      </c>
      <c r="B1679" s="66" t="s">
        <v>379</v>
      </c>
      <c r="C1679" s="66" t="s">
        <v>6948</v>
      </c>
      <c r="F1679" s="66" t="s">
        <v>5249</v>
      </c>
    </row>
    <row r="1680" spans="1:6" x14ac:dyDescent="0.2">
      <c r="A1680" s="66">
        <v>230306</v>
      </c>
      <c r="B1680" s="66" t="s">
        <v>1051</v>
      </c>
      <c r="C1680" s="66" t="s">
        <v>6949</v>
      </c>
    </row>
    <row r="1681" spans="1:6" x14ac:dyDescent="0.2">
      <c r="A1681" s="66">
        <v>230308</v>
      </c>
      <c r="B1681" s="66" t="s">
        <v>2847</v>
      </c>
      <c r="C1681" s="66" t="s">
        <v>6950</v>
      </c>
    </row>
    <row r="1682" spans="1:6" x14ac:dyDescent="0.2">
      <c r="A1682" s="66">
        <v>230310</v>
      </c>
      <c r="B1682" s="66" t="s">
        <v>1564</v>
      </c>
      <c r="C1682" s="66" t="s">
        <v>6951</v>
      </c>
    </row>
    <row r="1683" spans="1:6" x14ac:dyDescent="0.2">
      <c r="A1683" s="66">
        <v>230312</v>
      </c>
      <c r="B1683" s="66" t="s">
        <v>2339</v>
      </c>
      <c r="C1683" s="66" t="s">
        <v>6952</v>
      </c>
    </row>
    <row r="1684" spans="1:6" x14ac:dyDescent="0.2">
      <c r="A1684" s="66">
        <v>230314</v>
      </c>
      <c r="B1684" s="66" t="s">
        <v>3370</v>
      </c>
      <c r="C1684" s="66" t="s">
        <v>6953</v>
      </c>
    </row>
    <row r="1685" spans="1:6" x14ac:dyDescent="0.2">
      <c r="A1685" s="66">
        <v>230316</v>
      </c>
      <c r="B1685" s="66" t="s">
        <v>2081</v>
      </c>
      <c r="C1685" s="66" t="s">
        <v>6954</v>
      </c>
    </row>
    <row r="1686" spans="1:6" x14ac:dyDescent="0.2">
      <c r="A1686" s="66">
        <v>230318</v>
      </c>
      <c r="B1686" s="66" t="s">
        <v>3795</v>
      </c>
      <c r="C1686" s="66" t="s">
        <v>6955</v>
      </c>
      <c r="D1686" s="66" t="s">
        <v>5263</v>
      </c>
    </row>
    <row r="1687" spans="1:6" x14ac:dyDescent="0.2">
      <c r="A1687" s="66">
        <v>230320</v>
      </c>
      <c r="B1687" s="66" t="s">
        <v>705</v>
      </c>
      <c r="C1687" s="66" t="s">
        <v>6956</v>
      </c>
      <c r="D1687" s="66" t="s">
        <v>5263</v>
      </c>
    </row>
    <row r="1688" spans="1:6" x14ac:dyDescent="0.2">
      <c r="A1688" s="66">
        <v>230322</v>
      </c>
      <c r="B1688" s="66" t="s">
        <v>1308</v>
      </c>
      <c r="C1688" s="66" t="s">
        <v>6957</v>
      </c>
      <c r="D1688" s="66" t="s">
        <v>5263</v>
      </c>
    </row>
    <row r="1689" spans="1:6" x14ac:dyDescent="0.2">
      <c r="A1689" s="66">
        <v>230324</v>
      </c>
      <c r="B1689" s="66" t="s">
        <v>3103</v>
      </c>
      <c r="C1689" s="66" t="s">
        <v>6958</v>
      </c>
      <c r="D1689" s="66" t="s">
        <v>5263</v>
      </c>
    </row>
    <row r="1690" spans="1:6" x14ac:dyDescent="0.2">
      <c r="A1690" s="66">
        <v>230326</v>
      </c>
      <c r="B1690" s="66" t="s">
        <v>1821</v>
      </c>
      <c r="C1690" s="66" t="s">
        <v>6959</v>
      </c>
      <c r="D1690" s="66" t="s">
        <v>5263</v>
      </c>
    </row>
    <row r="1691" spans="1:6" x14ac:dyDescent="0.2">
      <c r="A1691" s="66">
        <v>230328</v>
      </c>
      <c r="B1691" s="66" t="s">
        <v>2595</v>
      </c>
      <c r="C1691" s="66" t="s">
        <v>6960</v>
      </c>
      <c r="D1691" s="66" t="s">
        <v>5263</v>
      </c>
    </row>
    <row r="1692" spans="1:6" x14ac:dyDescent="0.2">
      <c r="A1692" s="66">
        <v>230402</v>
      </c>
      <c r="B1692" s="66" t="s">
        <v>3622</v>
      </c>
      <c r="C1692" s="66" t="s">
        <v>6961</v>
      </c>
      <c r="F1692" s="66" t="s">
        <v>5249</v>
      </c>
    </row>
    <row r="1693" spans="1:6" x14ac:dyDescent="0.2">
      <c r="A1693" s="66">
        <v>230404</v>
      </c>
      <c r="B1693" s="66" t="s">
        <v>412</v>
      </c>
      <c r="C1693" s="66" t="s">
        <v>6962</v>
      </c>
    </row>
    <row r="1694" spans="1:6" x14ac:dyDescent="0.2">
      <c r="A1694" s="66">
        <v>230406</v>
      </c>
      <c r="B1694" s="66" t="s">
        <v>1084</v>
      </c>
      <c r="C1694" s="66" t="s">
        <v>6963</v>
      </c>
    </row>
    <row r="1695" spans="1:6" x14ac:dyDescent="0.2">
      <c r="A1695" s="66">
        <v>230408</v>
      </c>
      <c r="B1695" s="66" t="s">
        <v>2879</v>
      </c>
      <c r="C1695" s="66" t="s">
        <v>6964</v>
      </c>
    </row>
    <row r="1696" spans="1:6" x14ac:dyDescent="0.2">
      <c r="A1696" s="66">
        <v>230410</v>
      </c>
      <c r="B1696" s="66" t="s">
        <v>1596</v>
      </c>
      <c r="C1696" s="66" t="s">
        <v>6965</v>
      </c>
    </row>
    <row r="1697" spans="1:6" x14ac:dyDescent="0.2">
      <c r="A1697" s="66">
        <v>230412</v>
      </c>
      <c r="B1697" s="66" t="s">
        <v>2371</v>
      </c>
      <c r="C1697" s="66" t="s">
        <v>6966</v>
      </c>
    </row>
    <row r="1698" spans="1:6" x14ac:dyDescent="0.2">
      <c r="A1698" s="66">
        <v>230414</v>
      </c>
      <c r="B1698" s="66" t="s">
        <v>3405</v>
      </c>
      <c r="C1698" s="66" t="s">
        <v>6967</v>
      </c>
    </row>
    <row r="1699" spans="1:6" x14ac:dyDescent="0.2">
      <c r="A1699" s="66">
        <v>230416</v>
      </c>
      <c r="B1699" s="66" t="s">
        <v>2115</v>
      </c>
      <c r="C1699" s="66" t="s">
        <v>6968</v>
      </c>
    </row>
    <row r="1700" spans="1:6" x14ac:dyDescent="0.2">
      <c r="A1700" s="66">
        <v>230418</v>
      </c>
      <c r="B1700" s="66" t="s">
        <v>3818</v>
      </c>
      <c r="C1700" s="66" t="s">
        <v>6969</v>
      </c>
      <c r="D1700" s="66" t="s">
        <v>5263</v>
      </c>
    </row>
    <row r="1701" spans="1:6" x14ac:dyDescent="0.2">
      <c r="A1701" s="66">
        <v>230420</v>
      </c>
      <c r="B1701" s="66" t="s">
        <v>738</v>
      </c>
      <c r="C1701" s="66" t="s">
        <v>6970</v>
      </c>
      <c r="D1701" s="66" t="s">
        <v>5263</v>
      </c>
    </row>
    <row r="1702" spans="1:6" x14ac:dyDescent="0.2">
      <c r="A1702" s="66">
        <v>230422</v>
      </c>
      <c r="B1702" s="66" t="s">
        <v>1340</v>
      </c>
      <c r="C1702" s="66" t="s">
        <v>6971</v>
      </c>
      <c r="D1702" s="66" t="s">
        <v>5263</v>
      </c>
    </row>
    <row r="1703" spans="1:6" x14ac:dyDescent="0.2">
      <c r="A1703" s="66">
        <v>230424</v>
      </c>
      <c r="B1703" s="66" t="s">
        <v>3135</v>
      </c>
      <c r="C1703" s="66" t="s">
        <v>6972</v>
      </c>
      <c r="D1703" s="66" t="s">
        <v>5263</v>
      </c>
    </row>
    <row r="1704" spans="1:6" x14ac:dyDescent="0.2">
      <c r="A1704" s="66">
        <v>230426</v>
      </c>
      <c r="B1704" s="66" t="s">
        <v>1853</v>
      </c>
      <c r="C1704" s="66" t="s">
        <v>6973</v>
      </c>
      <c r="D1704" s="66" t="s">
        <v>5263</v>
      </c>
    </row>
    <row r="1705" spans="1:6" x14ac:dyDescent="0.2">
      <c r="A1705" s="66">
        <v>230428</v>
      </c>
      <c r="B1705" s="66" t="s">
        <v>2627</v>
      </c>
      <c r="C1705" s="66" t="s">
        <v>6974</v>
      </c>
      <c r="D1705" s="66" t="s">
        <v>5263</v>
      </c>
    </row>
    <row r="1706" spans="1:6" x14ac:dyDescent="0.2">
      <c r="A1706" s="66">
        <v>230502</v>
      </c>
      <c r="B1706" s="66" t="s">
        <v>3591</v>
      </c>
      <c r="C1706" s="66" t="s">
        <v>6975</v>
      </c>
      <c r="F1706" s="66" t="s">
        <v>5249</v>
      </c>
    </row>
    <row r="1707" spans="1:6" x14ac:dyDescent="0.2">
      <c r="A1707" s="66">
        <v>230504</v>
      </c>
      <c r="B1707" s="66" t="s">
        <v>367</v>
      </c>
      <c r="C1707" s="66" t="s">
        <v>6976</v>
      </c>
    </row>
    <row r="1708" spans="1:6" x14ac:dyDescent="0.2">
      <c r="A1708" s="66">
        <v>230506</v>
      </c>
      <c r="B1708" s="66" t="s">
        <v>1039</v>
      </c>
      <c r="C1708" s="66" t="s">
        <v>6977</v>
      </c>
    </row>
    <row r="1709" spans="1:6" x14ac:dyDescent="0.2">
      <c r="A1709" s="66">
        <v>230508</v>
      </c>
      <c r="B1709" s="66" t="s">
        <v>2835</v>
      </c>
      <c r="C1709" s="66" t="s">
        <v>6978</v>
      </c>
    </row>
    <row r="1710" spans="1:6" x14ac:dyDescent="0.2">
      <c r="A1710" s="66">
        <v>230510</v>
      </c>
      <c r="B1710" s="66" t="s">
        <v>1552</v>
      </c>
      <c r="C1710" s="66" t="s">
        <v>6979</v>
      </c>
    </row>
    <row r="1711" spans="1:6" x14ac:dyDescent="0.2">
      <c r="A1711" s="66">
        <v>230512</v>
      </c>
      <c r="B1711" s="66" t="s">
        <v>2327</v>
      </c>
      <c r="C1711" s="66" t="s">
        <v>6980</v>
      </c>
    </row>
    <row r="1712" spans="1:6" x14ac:dyDescent="0.2">
      <c r="A1712" s="66">
        <v>230514</v>
      </c>
      <c r="B1712" s="66" t="s">
        <v>3358</v>
      </c>
      <c r="C1712" s="66" t="s">
        <v>6981</v>
      </c>
    </row>
    <row r="1713" spans="1:4" x14ac:dyDescent="0.2">
      <c r="A1713" s="66">
        <v>230516</v>
      </c>
      <c r="B1713" s="66" t="s">
        <v>2069</v>
      </c>
      <c r="C1713" s="66" t="s">
        <v>6982</v>
      </c>
    </row>
    <row r="1714" spans="1:4" x14ac:dyDescent="0.2">
      <c r="A1714" s="66">
        <v>230518</v>
      </c>
      <c r="B1714" s="66" t="s">
        <v>3787</v>
      </c>
      <c r="C1714" s="66" t="s">
        <v>6983</v>
      </c>
      <c r="D1714" s="66" t="s">
        <v>5263</v>
      </c>
    </row>
    <row r="1715" spans="1:4" x14ac:dyDescent="0.2">
      <c r="A1715" s="66">
        <v>230520</v>
      </c>
      <c r="B1715" s="66" t="s">
        <v>693</v>
      </c>
      <c r="C1715" s="66" t="s">
        <v>6984</v>
      </c>
      <c r="D1715" s="66" t="s">
        <v>5263</v>
      </c>
    </row>
    <row r="1716" spans="1:4" x14ac:dyDescent="0.2">
      <c r="A1716" s="66">
        <v>230522</v>
      </c>
      <c r="B1716" s="66" t="s">
        <v>1296</v>
      </c>
      <c r="C1716" s="66" t="s">
        <v>6985</v>
      </c>
      <c r="D1716" s="66" t="s">
        <v>5263</v>
      </c>
    </row>
    <row r="1717" spans="1:4" x14ac:dyDescent="0.2">
      <c r="A1717" s="66">
        <v>230524</v>
      </c>
      <c r="B1717" s="66" t="s">
        <v>3091</v>
      </c>
      <c r="C1717" s="66" t="s">
        <v>6986</v>
      </c>
      <c r="D1717" s="66" t="s">
        <v>5263</v>
      </c>
    </row>
    <row r="1718" spans="1:4" x14ac:dyDescent="0.2">
      <c r="A1718" s="66">
        <v>230526</v>
      </c>
      <c r="B1718" s="66" t="s">
        <v>1809</v>
      </c>
      <c r="C1718" s="66" t="s">
        <v>6987</v>
      </c>
      <c r="D1718" s="66" t="s">
        <v>5263</v>
      </c>
    </row>
    <row r="1719" spans="1:4" x14ac:dyDescent="0.2">
      <c r="A1719" s="66">
        <v>230528</v>
      </c>
      <c r="B1719" s="66" t="s">
        <v>2583</v>
      </c>
      <c r="C1719" s="66" t="s">
        <v>6988</v>
      </c>
      <c r="D1719" s="66" t="s">
        <v>5263</v>
      </c>
    </row>
    <row r="1720" spans="1:4" x14ac:dyDescent="0.2">
      <c r="A1720" s="66">
        <v>230602</v>
      </c>
      <c r="B1720" s="66" t="s">
        <v>3640</v>
      </c>
      <c r="C1720" s="66" t="s">
        <v>6989</v>
      </c>
    </row>
    <row r="1721" spans="1:4" x14ac:dyDescent="0.2">
      <c r="A1721" s="66">
        <v>230604</v>
      </c>
      <c r="B1721" s="66" t="s">
        <v>437</v>
      </c>
      <c r="C1721" s="66" t="s">
        <v>6990</v>
      </c>
    </row>
    <row r="1722" spans="1:4" x14ac:dyDescent="0.2">
      <c r="A1722" s="66">
        <v>230606</v>
      </c>
      <c r="B1722" s="66" t="s">
        <v>1103</v>
      </c>
      <c r="C1722" s="66" t="s">
        <v>6991</v>
      </c>
    </row>
    <row r="1723" spans="1:4" x14ac:dyDescent="0.2">
      <c r="A1723" s="66">
        <v>230608</v>
      </c>
      <c r="B1723" s="66" t="s">
        <v>2898</v>
      </c>
      <c r="C1723" s="66" t="s">
        <v>6992</v>
      </c>
    </row>
    <row r="1724" spans="1:4" x14ac:dyDescent="0.2">
      <c r="A1724" s="66">
        <v>230610</v>
      </c>
      <c r="B1724" s="66" t="s">
        <v>1615</v>
      </c>
      <c r="C1724" s="66" t="s">
        <v>6993</v>
      </c>
    </row>
    <row r="1725" spans="1:4" x14ac:dyDescent="0.2">
      <c r="A1725" s="66">
        <v>230612</v>
      </c>
      <c r="B1725" s="66" t="s">
        <v>2390</v>
      </c>
      <c r="C1725" s="66" t="s">
        <v>6994</v>
      </c>
    </row>
    <row r="1726" spans="1:4" x14ac:dyDescent="0.2">
      <c r="A1726" s="66">
        <v>230614</v>
      </c>
      <c r="B1726" s="66" t="s">
        <v>3424</v>
      </c>
      <c r="C1726" s="66" t="s">
        <v>6995</v>
      </c>
    </row>
    <row r="1727" spans="1:4" x14ac:dyDescent="0.2">
      <c r="A1727" s="66">
        <v>230616</v>
      </c>
      <c r="B1727" s="66" t="s">
        <v>2134</v>
      </c>
      <c r="C1727" s="66" t="s">
        <v>6996</v>
      </c>
    </row>
    <row r="1728" spans="1:4" x14ac:dyDescent="0.2">
      <c r="A1728" s="66">
        <v>230618</v>
      </c>
      <c r="B1728" s="66" t="s">
        <v>3832</v>
      </c>
      <c r="C1728" s="66" t="s">
        <v>6997</v>
      </c>
      <c r="D1728" s="66" t="s">
        <v>5263</v>
      </c>
    </row>
    <row r="1729" spans="1:6" x14ac:dyDescent="0.2">
      <c r="A1729" s="66">
        <v>230620</v>
      </c>
      <c r="B1729" s="66" t="s">
        <v>757</v>
      </c>
      <c r="C1729" s="66" t="s">
        <v>6998</v>
      </c>
      <c r="D1729" s="66" t="s">
        <v>5263</v>
      </c>
    </row>
    <row r="1730" spans="1:6" x14ac:dyDescent="0.2">
      <c r="A1730" s="66">
        <v>230622</v>
      </c>
      <c r="B1730" s="66" t="s">
        <v>1359</v>
      </c>
      <c r="C1730" s="66" t="s">
        <v>6999</v>
      </c>
      <c r="D1730" s="66" t="s">
        <v>5263</v>
      </c>
    </row>
    <row r="1731" spans="1:6" x14ac:dyDescent="0.2">
      <c r="A1731" s="66">
        <v>230624</v>
      </c>
      <c r="B1731" s="66" t="s">
        <v>3154</v>
      </c>
      <c r="C1731" s="66" t="s">
        <v>7000</v>
      </c>
      <c r="D1731" s="66" t="s">
        <v>5263</v>
      </c>
    </row>
    <row r="1732" spans="1:6" x14ac:dyDescent="0.2">
      <c r="A1732" s="66">
        <v>230626</v>
      </c>
      <c r="B1732" s="66" t="s">
        <v>1872</v>
      </c>
      <c r="C1732" s="66" t="s">
        <v>7001</v>
      </c>
      <c r="D1732" s="66" t="s">
        <v>5263</v>
      </c>
    </row>
    <row r="1733" spans="1:6" x14ac:dyDescent="0.2">
      <c r="A1733" s="66">
        <v>230628</v>
      </c>
      <c r="B1733" s="66" t="s">
        <v>2646</v>
      </c>
      <c r="C1733" s="66" t="s">
        <v>7002</v>
      </c>
      <c r="D1733" s="66" t="s">
        <v>5263</v>
      </c>
    </row>
    <row r="1734" spans="1:6" x14ac:dyDescent="0.2">
      <c r="A1734" s="66">
        <v>230702</v>
      </c>
      <c r="B1734" s="66" t="s">
        <v>3613</v>
      </c>
      <c r="C1734" s="66" t="s">
        <v>7003</v>
      </c>
      <c r="F1734" s="66" t="s">
        <v>5249</v>
      </c>
    </row>
    <row r="1735" spans="1:6" x14ac:dyDescent="0.2">
      <c r="A1735" s="66">
        <v>230704</v>
      </c>
      <c r="B1735" s="66" t="s">
        <v>398</v>
      </c>
      <c r="C1735" s="66" t="s">
        <v>7004</v>
      </c>
      <c r="F1735" s="66" t="s">
        <v>5249</v>
      </c>
    </row>
    <row r="1736" spans="1:6" x14ac:dyDescent="0.2">
      <c r="A1736" s="66">
        <v>230706</v>
      </c>
      <c r="B1736" s="66" t="s">
        <v>1070</v>
      </c>
      <c r="C1736" s="66" t="s">
        <v>7005</v>
      </c>
      <c r="F1736" s="66" t="s">
        <v>5249</v>
      </c>
    </row>
    <row r="1737" spans="1:6" x14ac:dyDescent="0.2">
      <c r="A1737" s="66">
        <v>230708</v>
      </c>
      <c r="B1737" s="66" t="s">
        <v>2866</v>
      </c>
      <c r="C1737" s="66" t="s">
        <v>7006</v>
      </c>
      <c r="F1737" s="66" t="s">
        <v>5249</v>
      </c>
    </row>
    <row r="1738" spans="1:6" x14ac:dyDescent="0.2">
      <c r="A1738" s="66">
        <v>230710</v>
      </c>
      <c r="B1738" s="66" t="s">
        <v>1583</v>
      </c>
      <c r="C1738" s="66" t="s">
        <v>7007</v>
      </c>
    </row>
    <row r="1739" spans="1:6" x14ac:dyDescent="0.2">
      <c r="A1739" s="66">
        <v>230712</v>
      </c>
      <c r="B1739" s="66" t="s">
        <v>2358</v>
      </c>
      <c r="C1739" s="66" t="s">
        <v>7008</v>
      </c>
    </row>
    <row r="1740" spans="1:6" x14ac:dyDescent="0.2">
      <c r="A1740" s="66">
        <v>230714</v>
      </c>
      <c r="B1740" s="66" t="s">
        <v>3391</v>
      </c>
      <c r="C1740" s="66" t="s">
        <v>7009</v>
      </c>
      <c r="F1740" s="66" t="s">
        <v>5249</v>
      </c>
    </row>
    <row r="1741" spans="1:6" x14ac:dyDescent="0.2">
      <c r="A1741" s="66">
        <v>230716</v>
      </c>
      <c r="B1741" s="66" t="s">
        <v>2101</v>
      </c>
      <c r="C1741" s="66" t="s">
        <v>7010</v>
      </c>
    </row>
    <row r="1742" spans="1:6" x14ac:dyDescent="0.2">
      <c r="A1742" s="66">
        <v>230718</v>
      </c>
      <c r="B1742" s="66" t="s">
        <v>3809</v>
      </c>
      <c r="C1742" s="66" t="s">
        <v>7011</v>
      </c>
      <c r="D1742" s="66" t="s">
        <v>5263</v>
      </c>
      <c r="F1742" s="66" t="s">
        <v>5249</v>
      </c>
    </row>
    <row r="1743" spans="1:6" x14ac:dyDescent="0.2">
      <c r="A1743" s="66">
        <v>230720</v>
      </c>
      <c r="B1743" s="66" t="s">
        <v>724</v>
      </c>
      <c r="C1743" s="66" t="s">
        <v>7012</v>
      </c>
      <c r="D1743" s="66" t="s">
        <v>5263</v>
      </c>
    </row>
    <row r="1744" spans="1:6" x14ac:dyDescent="0.2">
      <c r="A1744" s="66">
        <v>230722</v>
      </c>
      <c r="B1744" s="66" t="s">
        <v>1327</v>
      </c>
      <c r="C1744" s="66" t="s">
        <v>7013</v>
      </c>
      <c r="D1744" s="66" t="s">
        <v>5263</v>
      </c>
      <c r="F1744" s="66" t="s">
        <v>5249</v>
      </c>
    </row>
    <row r="1745" spans="1:6" x14ac:dyDescent="0.2">
      <c r="A1745" s="66">
        <v>230724</v>
      </c>
      <c r="B1745" s="66" t="s">
        <v>3122</v>
      </c>
      <c r="C1745" s="66" t="s">
        <v>7014</v>
      </c>
      <c r="D1745" s="66" t="s">
        <v>5263</v>
      </c>
    </row>
    <row r="1746" spans="1:6" x14ac:dyDescent="0.2">
      <c r="A1746" s="66">
        <v>230726</v>
      </c>
      <c r="B1746" s="66" t="s">
        <v>1840</v>
      </c>
      <c r="C1746" s="66" t="s">
        <v>7015</v>
      </c>
      <c r="D1746" s="66" t="s">
        <v>5263</v>
      </c>
    </row>
    <row r="1747" spans="1:6" x14ac:dyDescent="0.2">
      <c r="A1747" s="66">
        <v>230728</v>
      </c>
      <c r="B1747" s="66" t="s">
        <v>2614</v>
      </c>
      <c r="C1747" s="66" t="s">
        <v>7016</v>
      </c>
      <c r="D1747" s="66" t="s">
        <v>5263</v>
      </c>
    </row>
    <row r="1748" spans="1:6" x14ac:dyDescent="0.2">
      <c r="A1748" s="66">
        <v>230802</v>
      </c>
      <c r="B1748" s="66" t="s">
        <v>3528</v>
      </c>
      <c r="C1748" s="66" t="s">
        <v>7017</v>
      </c>
      <c r="F1748" s="66" t="s">
        <v>5249</v>
      </c>
    </row>
    <row r="1749" spans="1:6" x14ac:dyDescent="0.2">
      <c r="A1749" s="66">
        <v>230804</v>
      </c>
      <c r="B1749" s="66" t="s">
        <v>286</v>
      </c>
      <c r="C1749" s="66" t="s">
        <v>7018</v>
      </c>
    </row>
    <row r="1750" spans="1:6" x14ac:dyDescent="0.2">
      <c r="A1750" s="66">
        <v>230806</v>
      </c>
      <c r="B1750" s="66" t="s">
        <v>958</v>
      </c>
      <c r="C1750" s="66" t="s">
        <v>7019</v>
      </c>
      <c r="F1750" s="66" t="s">
        <v>5249</v>
      </c>
    </row>
    <row r="1751" spans="1:6" x14ac:dyDescent="0.2">
      <c r="A1751" s="66">
        <v>230808</v>
      </c>
      <c r="B1751" s="66" t="s">
        <v>2754</v>
      </c>
      <c r="C1751" s="66" t="s">
        <v>7020</v>
      </c>
    </row>
    <row r="1752" spans="1:6" x14ac:dyDescent="0.2">
      <c r="A1752" s="66">
        <v>230810</v>
      </c>
      <c r="B1752" s="66" t="s">
        <v>1471</v>
      </c>
      <c r="C1752" s="66" t="s">
        <v>7021</v>
      </c>
    </row>
    <row r="1753" spans="1:6" x14ac:dyDescent="0.2">
      <c r="A1753" s="66">
        <v>230812</v>
      </c>
      <c r="B1753" s="66" t="s">
        <v>2246</v>
      </c>
      <c r="C1753" s="66" t="s">
        <v>7022</v>
      </c>
    </row>
    <row r="1754" spans="1:6" x14ac:dyDescent="0.2">
      <c r="A1754" s="66">
        <v>230814</v>
      </c>
      <c r="B1754" s="66" t="s">
        <v>3277</v>
      </c>
      <c r="C1754" s="66" t="s">
        <v>7023</v>
      </c>
    </row>
    <row r="1755" spans="1:6" x14ac:dyDescent="0.2">
      <c r="A1755" s="66">
        <v>230816</v>
      </c>
      <c r="B1755" s="66" t="s">
        <v>1986</v>
      </c>
      <c r="C1755" s="66" t="s">
        <v>7024</v>
      </c>
    </row>
    <row r="1756" spans="1:6" x14ac:dyDescent="0.2">
      <c r="A1756" s="66">
        <v>230818</v>
      </c>
      <c r="B1756" s="66" t="s">
        <v>3725</v>
      </c>
      <c r="C1756" s="66" t="s">
        <v>7025</v>
      </c>
      <c r="D1756" s="66" t="s">
        <v>5263</v>
      </c>
    </row>
    <row r="1757" spans="1:6" x14ac:dyDescent="0.2">
      <c r="A1757" s="66">
        <v>230820</v>
      </c>
      <c r="B1757" s="66" t="s">
        <v>611</v>
      </c>
      <c r="C1757" s="66" t="s">
        <v>7026</v>
      </c>
      <c r="D1757" s="66" t="s">
        <v>5263</v>
      </c>
    </row>
    <row r="1758" spans="1:6" x14ac:dyDescent="0.2">
      <c r="A1758" s="66">
        <v>230822</v>
      </c>
      <c r="B1758" s="66" t="s">
        <v>1215</v>
      </c>
      <c r="C1758" s="66" t="s">
        <v>7027</v>
      </c>
      <c r="D1758" s="66" t="s">
        <v>5263</v>
      </c>
    </row>
    <row r="1759" spans="1:6" x14ac:dyDescent="0.2">
      <c r="A1759" s="66">
        <v>230824</v>
      </c>
      <c r="B1759" s="66" t="s">
        <v>3010</v>
      </c>
      <c r="C1759" s="66" t="s">
        <v>7028</v>
      </c>
      <c r="D1759" s="66" t="s">
        <v>5263</v>
      </c>
    </row>
    <row r="1760" spans="1:6" x14ac:dyDescent="0.2">
      <c r="A1760" s="66">
        <v>230826</v>
      </c>
      <c r="B1760" s="66" t="s">
        <v>1728</v>
      </c>
      <c r="C1760" s="66" t="s">
        <v>7029</v>
      </c>
      <c r="D1760" s="66" t="s">
        <v>5263</v>
      </c>
    </row>
    <row r="1761" spans="1:7" x14ac:dyDescent="0.2">
      <c r="A1761" s="66">
        <v>230828</v>
      </c>
      <c r="B1761" s="66" t="s">
        <v>2502</v>
      </c>
      <c r="C1761" s="66" t="s">
        <v>7030</v>
      </c>
      <c r="D1761" s="66" t="s">
        <v>5263</v>
      </c>
    </row>
    <row r="1762" spans="1:7" x14ac:dyDescent="0.2">
      <c r="A1762" s="66">
        <v>236002</v>
      </c>
      <c r="B1762" s="66" t="s">
        <v>3645</v>
      </c>
      <c r="C1762" s="66" t="s">
        <v>6961</v>
      </c>
      <c r="F1762" s="66" t="s">
        <v>5249</v>
      </c>
      <c r="G1762" s="66" t="s">
        <v>5393</v>
      </c>
    </row>
    <row r="1763" spans="1:7" x14ac:dyDescent="0.2">
      <c r="A1763" s="66">
        <v>236004</v>
      </c>
      <c r="B1763" s="66" t="s">
        <v>442</v>
      </c>
      <c r="C1763" s="66" t="s">
        <v>6962</v>
      </c>
    </row>
    <row r="1764" spans="1:7" x14ac:dyDescent="0.2">
      <c r="A1764" s="66">
        <v>236102</v>
      </c>
      <c r="B1764" s="66" t="s">
        <v>3644</v>
      </c>
      <c r="C1764" s="66" t="s">
        <v>6975</v>
      </c>
      <c r="F1764" s="66" t="s">
        <v>5249</v>
      </c>
    </row>
    <row r="1765" spans="1:7" x14ac:dyDescent="0.2">
      <c r="A1765" s="66">
        <v>236104</v>
      </c>
      <c r="B1765" s="66" t="s">
        <v>441</v>
      </c>
      <c r="C1765" s="66" t="s">
        <v>6976</v>
      </c>
    </row>
    <row r="1766" spans="1:7" x14ac:dyDescent="0.2">
      <c r="A1766" s="66">
        <v>250102</v>
      </c>
      <c r="B1766" s="66" t="s">
        <v>3582</v>
      </c>
      <c r="C1766" s="66" t="s">
        <v>7031</v>
      </c>
      <c r="F1766" s="66" t="s">
        <v>5249</v>
      </c>
    </row>
    <row r="1767" spans="1:7" x14ac:dyDescent="0.2">
      <c r="A1767" s="66">
        <v>250104</v>
      </c>
      <c r="B1767" s="66" t="s">
        <v>355</v>
      </c>
      <c r="C1767" s="66" t="s">
        <v>7032</v>
      </c>
      <c r="F1767" s="66" t="s">
        <v>5249</v>
      </c>
    </row>
    <row r="1768" spans="1:7" x14ac:dyDescent="0.2">
      <c r="A1768" s="66">
        <v>250106</v>
      </c>
      <c r="B1768" s="66" t="s">
        <v>1027</v>
      </c>
      <c r="C1768" s="66" t="s">
        <v>7033</v>
      </c>
      <c r="F1768" s="66" t="s">
        <v>5249</v>
      </c>
    </row>
    <row r="1769" spans="1:7" x14ac:dyDescent="0.2">
      <c r="A1769" s="66">
        <v>250108</v>
      </c>
      <c r="B1769" s="66" t="s">
        <v>2823</v>
      </c>
      <c r="C1769" s="66" t="s">
        <v>7034</v>
      </c>
      <c r="F1769" s="66" t="s">
        <v>5249</v>
      </c>
    </row>
    <row r="1770" spans="1:7" x14ac:dyDescent="0.2">
      <c r="A1770" s="66">
        <v>250110</v>
      </c>
      <c r="B1770" s="66" t="s">
        <v>1540</v>
      </c>
      <c r="C1770" s="66" t="s">
        <v>7035</v>
      </c>
    </row>
    <row r="1771" spans="1:7" x14ac:dyDescent="0.2">
      <c r="A1771" s="66">
        <v>250112</v>
      </c>
      <c r="B1771" s="66" t="s">
        <v>2315</v>
      </c>
      <c r="C1771" s="66" t="s">
        <v>7036</v>
      </c>
    </row>
    <row r="1772" spans="1:7" x14ac:dyDescent="0.2">
      <c r="A1772" s="66">
        <v>250114</v>
      </c>
      <c r="B1772" s="66" t="s">
        <v>3346</v>
      </c>
      <c r="C1772" s="66" t="s">
        <v>7037</v>
      </c>
      <c r="F1772" s="66" t="s">
        <v>5249</v>
      </c>
    </row>
    <row r="1773" spans="1:7" x14ac:dyDescent="0.2">
      <c r="A1773" s="66">
        <v>250116</v>
      </c>
      <c r="B1773" s="66" t="s">
        <v>2057</v>
      </c>
      <c r="C1773" s="66" t="s">
        <v>7038</v>
      </c>
      <c r="F1773" s="66" t="s">
        <v>5249</v>
      </c>
    </row>
    <row r="1774" spans="1:7" x14ac:dyDescent="0.2">
      <c r="A1774" s="66">
        <v>250118</v>
      </c>
      <c r="B1774" s="66" t="s">
        <v>3779</v>
      </c>
      <c r="C1774" s="66" t="s">
        <v>7039</v>
      </c>
      <c r="D1774" s="66" t="s">
        <v>5263</v>
      </c>
      <c r="F1774" s="66" t="s">
        <v>5249</v>
      </c>
    </row>
    <row r="1775" spans="1:7" x14ac:dyDescent="0.2">
      <c r="A1775" s="66">
        <v>250120</v>
      </c>
      <c r="B1775" s="66" t="s">
        <v>681</v>
      </c>
      <c r="C1775" s="66" t="s">
        <v>7040</v>
      </c>
      <c r="D1775" s="66" t="s">
        <v>5263</v>
      </c>
      <c r="F1775" s="66" t="s">
        <v>5249</v>
      </c>
    </row>
    <row r="1776" spans="1:7" x14ac:dyDescent="0.2">
      <c r="A1776" s="66">
        <v>250122</v>
      </c>
      <c r="B1776" s="66" t="s">
        <v>1284</v>
      </c>
      <c r="C1776" s="66" t="s">
        <v>7041</v>
      </c>
      <c r="D1776" s="66" t="s">
        <v>5263</v>
      </c>
      <c r="F1776" s="66" t="s">
        <v>5249</v>
      </c>
    </row>
    <row r="1777" spans="1:6" x14ac:dyDescent="0.2">
      <c r="A1777" s="66">
        <v>250124</v>
      </c>
      <c r="B1777" s="66" t="s">
        <v>3079</v>
      </c>
      <c r="C1777" s="66" t="s">
        <v>7042</v>
      </c>
      <c r="D1777" s="66" t="s">
        <v>5263</v>
      </c>
    </row>
    <row r="1778" spans="1:6" x14ac:dyDescent="0.2">
      <c r="A1778" s="66">
        <v>250126</v>
      </c>
      <c r="B1778" s="66" t="s">
        <v>1797</v>
      </c>
      <c r="C1778" s="66" t="s">
        <v>7043</v>
      </c>
      <c r="D1778" s="66" t="s">
        <v>5263</v>
      </c>
    </row>
    <row r="1779" spans="1:6" x14ac:dyDescent="0.2">
      <c r="A1779" s="66">
        <v>250128</v>
      </c>
      <c r="B1779" s="66" t="s">
        <v>2571</v>
      </c>
      <c r="C1779" s="66" t="s">
        <v>7044</v>
      </c>
      <c r="D1779" s="66" t="s">
        <v>5263</v>
      </c>
    </row>
    <row r="1780" spans="1:6" x14ac:dyDescent="0.2">
      <c r="A1780" s="66">
        <v>250202</v>
      </c>
      <c r="B1780" s="66" t="s">
        <v>4681</v>
      </c>
      <c r="C1780" s="66" t="s">
        <v>7045</v>
      </c>
      <c r="F1780" s="66" t="s">
        <v>5249</v>
      </c>
    </row>
    <row r="1781" spans="1:6" x14ac:dyDescent="0.2">
      <c r="A1781" s="66">
        <v>250204</v>
      </c>
      <c r="B1781" s="66" t="s">
        <v>4682</v>
      </c>
      <c r="C1781" s="66" t="s">
        <v>7046</v>
      </c>
      <c r="F1781" s="66" t="s">
        <v>5249</v>
      </c>
    </row>
    <row r="1782" spans="1:6" x14ac:dyDescent="0.2">
      <c r="A1782" s="66">
        <v>250206</v>
      </c>
      <c r="B1782" s="66" t="s">
        <v>4683</v>
      </c>
      <c r="C1782" s="66" t="s">
        <v>7047</v>
      </c>
      <c r="F1782" s="66" t="s">
        <v>5249</v>
      </c>
    </row>
    <row r="1783" spans="1:6" x14ac:dyDescent="0.2">
      <c r="A1783" s="66">
        <v>250208</v>
      </c>
      <c r="B1783" s="66" t="s">
        <v>4684</v>
      </c>
      <c r="C1783" s="66" t="s">
        <v>7048</v>
      </c>
    </row>
    <row r="1784" spans="1:6" x14ac:dyDescent="0.2">
      <c r="A1784" s="66">
        <v>250210</v>
      </c>
      <c r="B1784" s="66" t="s">
        <v>4685</v>
      </c>
      <c r="C1784" s="66" t="s">
        <v>7049</v>
      </c>
    </row>
    <row r="1785" spans="1:6" x14ac:dyDescent="0.2">
      <c r="A1785" s="66">
        <v>250212</v>
      </c>
      <c r="B1785" s="66" t="s">
        <v>4686</v>
      </c>
      <c r="C1785" s="66" t="s">
        <v>7050</v>
      </c>
    </row>
    <row r="1786" spans="1:6" x14ac:dyDescent="0.2">
      <c r="A1786" s="66">
        <v>250214</v>
      </c>
      <c r="B1786" s="66" t="s">
        <v>4687</v>
      </c>
      <c r="C1786" s="66" t="s">
        <v>7051</v>
      </c>
    </row>
    <row r="1787" spans="1:6" x14ac:dyDescent="0.2">
      <c r="A1787" s="66">
        <v>250216</v>
      </c>
      <c r="B1787" s="66" t="s">
        <v>4688</v>
      </c>
      <c r="C1787" s="66" t="s">
        <v>7052</v>
      </c>
    </row>
    <row r="1788" spans="1:6" x14ac:dyDescent="0.2">
      <c r="A1788" s="66">
        <v>250218</v>
      </c>
      <c r="B1788" s="66" t="s">
        <v>4689</v>
      </c>
      <c r="C1788" s="66" t="s">
        <v>7053</v>
      </c>
      <c r="D1788" s="66" t="s">
        <v>5263</v>
      </c>
    </row>
    <row r="1789" spans="1:6" x14ac:dyDescent="0.2">
      <c r="A1789" s="66">
        <v>250220</v>
      </c>
      <c r="B1789" s="66" t="s">
        <v>4690</v>
      </c>
      <c r="C1789" s="66" t="s">
        <v>7054</v>
      </c>
      <c r="D1789" s="66" t="s">
        <v>5263</v>
      </c>
      <c r="F1789" s="66" t="s">
        <v>5249</v>
      </c>
    </row>
    <row r="1790" spans="1:6" x14ac:dyDescent="0.2">
      <c r="A1790" s="66">
        <v>250222</v>
      </c>
      <c r="B1790" s="66" t="s">
        <v>4691</v>
      </c>
      <c r="C1790" s="66" t="s">
        <v>7055</v>
      </c>
      <c r="D1790" s="66" t="s">
        <v>5263</v>
      </c>
    </row>
    <row r="1791" spans="1:6" x14ac:dyDescent="0.2">
      <c r="A1791" s="66">
        <v>250224</v>
      </c>
      <c r="B1791" s="66" t="s">
        <v>4692</v>
      </c>
      <c r="C1791" s="66" t="s">
        <v>7056</v>
      </c>
      <c r="D1791" s="66" t="s">
        <v>5263</v>
      </c>
    </row>
    <row r="1792" spans="1:6" x14ac:dyDescent="0.2">
      <c r="A1792" s="66">
        <v>250226</v>
      </c>
      <c r="B1792" s="66" t="s">
        <v>4693</v>
      </c>
      <c r="C1792" s="66" t="s">
        <v>7057</v>
      </c>
      <c r="D1792" s="66" t="s">
        <v>5263</v>
      </c>
    </row>
    <row r="1793" spans="1:6" x14ac:dyDescent="0.2">
      <c r="A1793" s="66">
        <v>250228</v>
      </c>
      <c r="B1793" s="66" t="s">
        <v>4694</v>
      </c>
      <c r="C1793" s="66" t="s">
        <v>7058</v>
      </c>
      <c r="D1793" s="66" t="s">
        <v>5263</v>
      </c>
    </row>
    <row r="1794" spans="1:6" x14ac:dyDescent="0.2">
      <c r="A1794" s="66">
        <v>250302</v>
      </c>
      <c r="B1794" s="66" t="s">
        <v>3583</v>
      </c>
      <c r="C1794" s="66" t="s">
        <v>7059</v>
      </c>
      <c r="F1794" s="66" t="s">
        <v>5249</v>
      </c>
    </row>
    <row r="1795" spans="1:6" x14ac:dyDescent="0.2">
      <c r="A1795" s="66">
        <v>250304</v>
      </c>
      <c r="B1795" s="66" t="s">
        <v>356</v>
      </c>
      <c r="C1795" s="66" t="s">
        <v>7060</v>
      </c>
    </row>
    <row r="1796" spans="1:6" x14ac:dyDescent="0.2">
      <c r="A1796" s="66">
        <v>250306</v>
      </c>
      <c r="B1796" s="66" t="s">
        <v>1028</v>
      </c>
      <c r="C1796" s="66" t="s">
        <v>7061</v>
      </c>
      <c r="F1796" s="66" t="s">
        <v>5249</v>
      </c>
    </row>
    <row r="1797" spans="1:6" x14ac:dyDescent="0.2">
      <c r="A1797" s="66">
        <v>250308</v>
      </c>
      <c r="B1797" s="66" t="s">
        <v>2824</v>
      </c>
      <c r="C1797" s="66" t="s">
        <v>7062</v>
      </c>
    </row>
    <row r="1798" spans="1:6" x14ac:dyDescent="0.2">
      <c r="A1798" s="66">
        <v>250310</v>
      </c>
      <c r="B1798" s="66" t="s">
        <v>1541</v>
      </c>
      <c r="C1798" s="66" t="s">
        <v>7063</v>
      </c>
    </row>
    <row r="1799" spans="1:6" x14ac:dyDescent="0.2">
      <c r="A1799" s="66">
        <v>250312</v>
      </c>
      <c r="B1799" s="66" t="s">
        <v>2316</v>
      </c>
      <c r="C1799" s="66" t="s">
        <v>7064</v>
      </c>
    </row>
    <row r="1800" spans="1:6" x14ac:dyDescent="0.2">
      <c r="A1800" s="66">
        <v>250314</v>
      </c>
      <c r="B1800" s="66" t="s">
        <v>3347</v>
      </c>
      <c r="C1800" s="66" t="s">
        <v>7065</v>
      </c>
    </row>
    <row r="1801" spans="1:6" x14ac:dyDescent="0.2">
      <c r="A1801" s="66">
        <v>250316</v>
      </c>
      <c r="B1801" s="66" t="s">
        <v>2058</v>
      </c>
      <c r="C1801" s="66" t="s">
        <v>7066</v>
      </c>
    </row>
    <row r="1802" spans="1:6" x14ac:dyDescent="0.2">
      <c r="A1802" s="66">
        <v>250318</v>
      </c>
      <c r="B1802" s="66" t="s">
        <v>3780</v>
      </c>
      <c r="C1802" s="66" t="s">
        <v>7067</v>
      </c>
      <c r="D1802" s="66" t="s">
        <v>5263</v>
      </c>
    </row>
    <row r="1803" spans="1:6" x14ac:dyDescent="0.2">
      <c r="A1803" s="66">
        <v>250320</v>
      </c>
      <c r="B1803" s="66" t="s">
        <v>682</v>
      </c>
      <c r="C1803" s="66" t="s">
        <v>7068</v>
      </c>
      <c r="D1803" s="66" t="s">
        <v>5263</v>
      </c>
    </row>
    <row r="1804" spans="1:6" x14ac:dyDescent="0.2">
      <c r="A1804" s="66">
        <v>250322</v>
      </c>
      <c r="B1804" s="66" t="s">
        <v>1285</v>
      </c>
      <c r="C1804" s="66" t="s">
        <v>7069</v>
      </c>
      <c r="D1804" s="66" t="s">
        <v>5263</v>
      </c>
    </row>
    <row r="1805" spans="1:6" x14ac:dyDescent="0.2">
      <c r="A1805" s="66">
        <v>250324</v>
      </c>
      <c r="B1805" s="66" t="s">
        <v>3080</v>
      </c>
      <c r="C1805" s="66" t="s">
        <v>7070</v>
      </c>
      <c r="D1805" s="66" t="s">
        <v>5263</v>
      </c>
    </row>
    <row r="1806" spans="1:6" x14ac:dyDescent="0.2">
      <c r="A1806" s="66">
        <v>250326</v>
      </c>
      <c r="B1806" s="66" t="s">
        <v>1798</v>
      </c>
      <c r="C1806" s="66" t="s">
        <v>7071</v>
      </c>
      <c r="D1806" s="66" t="s">
        <v>5263</v>
      </c>
    </row>
    <row r="1807" spans="1:6" x14ac:dyDescent="0.2">
      <c r="A1807" s="66">
        <v>250328</v>
      </c>
      <c r="B1807" s="66" t="s">
        <v>2572</v>
      </c>
      <c r="C1807" s="66" t="s">
        <v>7072</v>
      </c>
      <c r="D1807" s="66" t="s">
        <v>5263</v>
      </c>
    </row>
    <row r="1808" spans="1:6" x14ac:dyDescent="0.2">
      <c r="A1808" s="66">
        <v>250402</v>
      </c>
      <c r="B1808" s="66" t="s">
        <v>3584</v>
      </c>
      <c r="C1808" s="66" t="s">
        <v>7073</v>
      </c>
    </row>
    <row r="1809" spans="1:6" x14ac:dyDescent="0.2">
      <c r="A1809" s="66">
        <v>250404</v>
      </c>
      <c r="B1809" s="66" t="s">
        <v>357</v>
      </c>
      <c r="C1809" s="66" t="s">
        <v>7074</v>
      </c>
    </row>
    <row r="1810" spans="1:6" x14ac:dyDescent="0.2">
      <c r="A1810" s="66">
        <v>250406</v>
      </c>
      <c r="B1810" s="66" t="s">
        <v>1029</v>
      </c>
      <c r="C1810" s="66" t="s">
        <v>7075</v>
      </c>
      <c r="F1810" s="66" t="s">
        <v>5249</v>
      </c>
    </row>
    <row r="1811" spans="1:6" x14ac:dyDescent="0.2">
      <c r="A1811" s="66">
        <v>250408</v>
      </c>
      <c r="B1811" s="66" t="s">
        <v>2825</v>
      </c>
      <c r="C1811" s="66" t="s">
        <v>7076</v>
      </c>
      <c r="F1811" s="66" t="s">
        <v>5249</v>
      </c>
    </row>
    <row r="1812" spans="1:6" x14ac:dyDescent="0.2">
      <c r="A1812" s="66">
        <v>250410</v>
      </c>
      <c r="B1812" s="66" t="s">
        <v>1542</v>
      </c>
      <c r="C1812" s="66" t="s">
        <v>7077</v>
      </c>
    </row>
    <row r="1813" spans="1:6" x14ac:dyDescent="0.2">
      <c r="A1813" s="66">
        <v>250412</v>
      </c>
      <c r="B1813" s="66" t="s">
        <v>2317</v>
      </c>
      <c r="C1813" s="66" t="s">
        <v>7078</v>
      </c>
    </row>
    <row r="1814" spans="1:6" x14ac:dyDescent="0.2">
      <c r="A1814" s="66">
        <v>250414</v>
      </c>
      <c r="B1814" s="66" t="s">
        <v>3348</v>
      </c>
      <c r="C1814" s="66" t="s">
        <v>7079</v>
      </c>
    </row>
    <row r="1815" spans="1:6" x14ac:dyDescent="0.2">
      <c r="A1815" s="66">
        <v>250416</v>
      </c>
      <c r="B1815" s="66" t="s">
        <v>2059</v>
      </c>
      <c r="C1815" s="66" t="s">
        <v>7080</v>
      </c>
    </row>
    <row r="1816" spans="1:6" x14ac:dyDescent="0.2">
      <c r="A1816" s="66">
        <v>250418</v>
      </c>
      <c r="B1816" s="66" t="s">
        <v>3781</v>
      </c>
      <c r="C1816" s="66" t="s">
        <v>7081</v>
      </c>
      <c r="D1816" s="66" t="s">
        <v>5263</v>
      </c>
    </row>
    <row r="1817" spans="1:6" x14ac:dyDescent="0.2">
      <c r="A1817" s="66">
        <v>250420</v>
      </c>
      <c r="B1817" s="66" t="s">
        <v>683</v>
      </c>
      <c r="C1817" s="66" t="s">
        <v>7082</v>
      </c>
      <c r="D1817" s="66" t="s">
        <v>5263</v>
      </c>
    </row>
    <row r="1818" spans="1:6" x14ac:dyDescent="0.2">
      <c r="A1818" s="66">
        <v>250422</v>
      </c>
      <c r="B1818" s="66" t="s">
        <v>1286</v>
      </c>
      <c r="C1818" s="66" t="s">
        <v>7083</v>
      </c>
      <c r="D1818" s="66" t="s">
        <v>5263</v>
      </c>
    </row>
    <row r="1819" spans="1:6" x14ac:dyDescent="0.2">
      <c r="A1819" s="66">
        <v>250424</v>
      </c>
      <c r="B1819" s="66" t="s">
        <v>3081</v>
      </c>
      <c r="C1819" s="66" t="s">
        <v>7084</v>
      </c>
      <c r="D1819" s="66" t="s">
        <v>5263</v>
      </c>
    </row>
    <row r="1820" spans="1:6" x14ac:dyDescent="0.2">
      <c r="A1820" s="66">
        <v>250426</v>
      </c>
      <c r="B1820" s="66" t="s">
        <v>1799</v>
      </c>
      <c r="C1820" s="66" t="s">
        <v>7085</v>
      </c>
      <c r="D1820" s="66" t="s">
        <v>5263</v>
      </c>
    </row>
    <row r="1821" spans="1:6" x14ac:dyDescent="0.2">
      <c r="A1821" s="66">
        <v>250428</v>
      </c>
      <c r="B1821" s="66" t="s">
        <v>2573</v>
      </c>
      <c r="C1821" s="66" t="s">
        <v>7086</v>
      </c>
      <c r="D1821" s="66" t="s">
        <v>5263</v>
      </c>
    </row>
    <row r="1822" spans="1:6" x14ac:dyDescent="0.2">
      <c r="A1822" s="66">
        <v>250502</v>
      </c>
      <c r="B1822" s="66" t="s">
        <v>3586</v>
      </c>
      <c r="C1822" s="66" t="s">
        <v>7087</v>
      </c>
      <c r="F1822" s="66" t="s">
        <v>5249</v>
      </c>
    </row>
    <row r="1823" spans="1:6" x14ac:dyDescent="0.2">
      <c r="A1823" s="66">
        <v>250504</v>
      </c>
      <c r="B1823" s="66" t="s">
        <v>358</v>
      </c>
      <c r="C1823" s="66" t="s">
        <v>7088</v>
      </c>
      <c r="F1823" s="66" t="s">
        <v>5249</v>
      </c>
    </row>
    <row r="1824" spans="1:6" x14ac:dyDescent="0.2">
      <c r="A1824" s="66">
        <v>250506</v>
      </c>
      <c r="B1824" s="66" t="s">
        <v>1030</v>
      </c>
      <c r="C1824" s="66" t="s">
        <v>7089</v>
      </c>
      <c r="F1824" s="66" t="s">
        <v>5249</v>
      </c>
    </row>
    <row r="1825" spans="1:6" x14ac:dyDescent="0.2">
      <c r="A1825" s="66">
        <v>250508</v>
      </c>
      <c r="B1825" s="66" t="s">
        <v>2826</v>
      </c>
      <c r="C1825" s="66" t="s">
        <v>7090</v>
      </c>
      <c r="F1825" s="66" t="s">
        <v>5249</v>
      </c>
    </row>
    <row r="1826" spans="1:6" x14ac:dyDescent="0.2">
      <c r="A1826" s="66">
        <v>250510</v>
      </c>
      <c r="B1826" s="66" t="s">
        <v>1543</v>
      </c>
      <c r="C1826" s="66" t="s">
        <v>7091</v>
      </c>
    </row>
    <row r="1827" spans="1:6" x14ac:dyDescent="0.2">
      <c r="A1827" s="66">
        <v>250512</v>
      </c>
      <c r="B1827" s="66" t="s">
        <v>2318</v>
      </c>
      <c r="C1827" s="66" t="s">
        <v>7092</v>
      </c>
    </row>
    <row r="1828" spans="1:6" x14ac:dyDescent="0.2">
      <c r="A1828" s="66">
        <v>250514</v>
      </c>
      <c r="B1828" s="66" t="s">
        <v>3349</v>
      </c>
      <c r="C1828" s="66" t="s">
        <v>7093</v>
      </c>
      <c r="F1828" s="66" t="s">
        <v>5249</v>
      </c>
    </row>
    <row r="1829" spans="1:6" x14ac:dyDescent="0.2">
      <c r="A1829" s="66">
        <v>250516</v>
      </c>
      <c r="B1829" s="66" t="s">
        <v>2060</v>
      </c>
      <c r="C1829" s="66" t="s">
        <v>7094</v>
      </c>
    </row>
    <row r="1830" spans="1:6" x14ac:dyDescent="0.2">
      <c r="A1830" s="66">
        <v>250518</v>
      </c>
      <c r="B1830" s="66" t="s">
        <v>3782</v>
      </c>
      <c r="C1830" s="66" t="s">
        <v>7095</v>
      </c>
      <c r="D1830" s="66" t="s">
        <v>5263</v>
      </c>
      <c r="F1830" s="66" t="s">
        <v>5249</v>
      </c>
    </row>
    <row r="1831" spans="1:6" x14ac:dyDescent="0.2">
      <c r="A1831" s="66">
        <v>250520</v>
      </c>
      <c r="B1831" s="66" t="s">
        <v>684</v>
      </c>
      <c r="C1831" s="66" t="s">
        <v>7096</v>
      </c>
      <c r="D1831" s="66" t="s">
        <v>5263</v>
      </c>
    </row>
    <row r="1832" spans="1:6" x14ac:dyDescent="0.2">
      <c r="A1832" s="66">
        <v>250522</v>
      </c>
      <c r="B1832" s="66" t="s">
        <v>1287</v>
      </c>
      <c r="C1832" s="66" t="s">
        <v>7097</v>
      </c>
      <c r="D1832" s="66" t="s">
        <v>5263</v>
      </c>
    </row>
    <row r="1833" spans="1:6" x14ac:dyDescent="0.2">
      <c r="A1833" s="66">
        <v>250524</v>
      </c>
      <c r="B1833" s="66" t="s">
        <v>3082</v>
      </c>
      <c r="C1833" s="66" t="s">
        <v>7098</v>
      </c>
      <c r="D1833" s="66" t="s">
        <v>5263</v>
      </c>
    </row>
    <row r="1834" spans="1:6" x14ac:dyDescent="0.2">
      <c r="A1834" s="66">
        <v>250526</v>
      </c>
      <c r="B1834" s="66" t="s">
        <v>1800</v>
      </c>
      <c r="C1834" s="66" t="s">
        <v>7099</v>
      </c>
      <c r="D1834" s="66" t="s">
        <v>5263</v>
      </c>
    </row>
    <row r="1835" spans="1:6" x14ac:dyDescent="0.2">
      <c r="A1835" s="66">
        <v>250528</v>
      </c>
      <c r="B1835" s="66" t="s">
        <v>2574</v>
      </c>
      <c r="C1835" s="66" t="s">
        <v>7100</v>
      </c>
      <c r="D1835" s="66" t="s">
        <v>5263</v>
      </c>
    </row>
    <row r="1836" spans="1:6" x14ac:dyDescent="0.2">
      <c r="A1836" s="66">
        <v>260102</v>
      </c>
      <c r="B1836" s="66" t="s">
        <v>3704</v>
      </c>
      <c r="C1836" s="66" t="s">
        <v>7101</v>
      </c>
      <c r="F1836" s="66" t="s">
        <v>5249</v>
      </c>
    </row>
    <row r="1837" spans="1:6" x14ac:dyDescent="0.2">
      <c r="A1837" s="66">
        <v>260104</v>
      </c>
      <c r="B1837" s="66" t="s">
        <v>525</v>
      </c>
      <c r="C1837" s="66" t="s">
        <v>7102</v>
      </c>
    </row>
    <row r="1838" spans="1:6" x14ac:dyDescent="0.2">
      <c r="A1838" s="66">
        <v>260106</v>
      </c>
      <c r="B1838" s="66" t="s">
        <v>1181</v>
      </c>
      <c r="C1838" s="66" t="s">
        <v>7103</v>
      </c>
    </row>
    <row r="1839" spans="1:6" x14ac:dyDescent="0.2">
      <c r="A1839" s="66">
        <v>260108</v>
      </c>
      <c r="B1839" s="66" t="s">
        <v>2976</v>
      </c>
      <c r="C1839" s="66" t="s">
        <v>7104</v>
      </c>
    </row>
    <row r="1840" spans="1:6" x14ac:dyDescent="0.2">
      <c r="A1840" s="66">
        <v>260110</v>
      </c>
      <c r="B1840" s="66" t="s">
        <v>1694</v>
      </c>
      <c r="C1840" s="66" t="s">
        <v>7105</v>
      </c>
    </row>
    <row r="1841" spans="1:6" x14ac:dyDescent="0.2">
      <c r="A1841" s="66">
        <v>260112</v>
      </c>
      <c r="B1841" s="66" t="s">
        <v>2468</v>
      </c>
      <c r="C1841" s="66" t="s">
        <v>7106</v>
      </c>
    </row>
    <row r="1842" spans="1:6" x14ac:dyDescent="0.2">
      <c r="A1842" s="66">
        <v>260114</v>
      </c>
      <c r="B1842" s="66" t="s">
        <v>3502</v>
      </c>
      <c r="C1842" s="66" t="s">
        <v>7107</v>
      </c>
    </row>
    <row r="1843" spans="1:6" x14ac:dyDescent="0.2">
      <c r="A1843" s="66">
        <v>260116</v>
      </c>
      <c r="B1843" s="66" t="s">
        <v>2212</v>
      </c>
      <c r="C1843" s="66" t="s">
        <v>7108</v>
      </c>
    </row>
    <row r="1844" spans="1:6" x14ac:dyDescent="0.2">
      <c r="A1844" s="66">
        <v>260118</v>
      </c>
      <c r="B1844" s="66" t="s">
        <v>3888</v>
      </c>
      <c r="C1844" s="66" t="s">
        <v>7109</v>
      </c>
      <c r="D1844" s="66" t="s">
        <v>5263</v>
      </c>
    </row>
    <row r="1845" spans="1:6" x14ac:dyDescent="0.2">
      <c r="A1845" s="66">
        <v>260120</v>
      </c>
      <c r="B1845" s="66" t="s">
        <v>835</v>
      </c>
      <c r="C1845" s="66" t="s">
        <v>7110</v>
      </c>
      <c r="D1845" s="66" t="s">
        <v>5263</v>
      </c>
    </row>
    <row r="1846" spans="1:6" x14ac:dyDescent="0.2">
      <c r="A1846" s="66">
        <v>260122</v>
      </c>
      <c r="B1846" s="66" t="s">
        <v>1437</v>
      </c>
      <c r="C1846" s="66" t="s">
        <v>7111</v>
      </c>
      <c r="D1846" s="66" t="s">
        <v>5263</v>
      </c>
    </row>
    <row r="1847" spans="1:6" x14ac:dyDescent="0.2">
      <c r="A1847" s="66">
        <v>260124</v>
      </c>
      <c r="B1847" s="66" t="s">
        <v>3232</v>
      </c>
      <c r="C1847" s="66" t="s">
        <v>7112</v>
      </c>
      <c r="D1847" s="66" t="s">
        <v>5263</v>
      </c>
    </row>
    <row r="1848" spans="1:6" x14ac:dyDescent="0.2">
      <c r="A1848" s="66">
        <v>260126</v>
      </c>
      <c r="B1848" s="66" t="s">
        <v>1951</v>
      </c>
      <c r="C1848" s="66" t="s">
        <v>7113</v>
      </c>
      <c r="D1848" s="66" t="s">
        <v>5263</v>
      </c>
    </row>
    <row r="1849" spans="1:6" x14ac:dyDescent="0.2">
      <c r="A1849" s="66">
        <v>260128</v>
      </c>
      <c r="B1849" s="66" t="s">
        <v>2724</v>
      </c>
      <c r="C1849" s="66" t="s">
        <v>7114</v>
      </c>
      <c r="D1849" s="66" t="s">
        <v>5263</v>
      </c>
    </row>
    <row r="1850" spans="1:6" x14ac:dyDescent="0.2">
      <c r="A1850" s="66">
        <v>260202</v>
      </c>
      <c r="B1850" s="66" t="s">
        <v>3568</v>
      </c>
      <c r="C1850" s="66" t="s">
        <v>7115</v>
      </c>
      <c r="F1850" s="66" t="s">
        <v>5249</v>
      </c>
    </row>
    <row r="1851" spans="1:6" x14ac:dyDescent="0.2">
      <c r="A1851" s="66">
        <v>260204</v>
      </c>
      <c r="B1851" s="66" t="s">
        <v>341</v>
      </c>
      <c r="C1851" s="66" t="s">
        <v>7116</v>
      </c>
      <c r="F1851" s="66" t="s">
        <v>5249</v>
      </c>
    </row>
    <row r="1852" spans="1:6" x14ac:dyDescent="0.2">
      <c r="A1852" s="66">
        <v>260206</v>
      </c>
      <c r="B1852" s="66" t="s">
        <v>1012</v>
      </c>
      <c r="C1852" s="66" t="s">
        <v>7117</v>
      </c>
      <c r="F1852" s="66" t="s">
        <v>5249</v>
      </c>
    </row>
    <row r="1853" spans="1:6" x14ac:dyDescent="0.2">
      <c r="A1853" s="66">
        <v>260208</v>
      </c>
      <c r="B1853" s="66" t="s">
        <v>2808</v>
      </c>
      <c r="C1853" s="66" t="s">
        <v>7118</v>
      </c>
    </row>
    <row r="1854" spans="1:6" x14ac:dyDescent="0.2">
      <c r="A1854" s="66">
        <v>260210</v>
      </c>
      <c r="B1854" s="66" t="s">
        <v>1525</v>
      </c>
      <c r="C1854" s="66" t="s">
        <v>7119</v>
      </c>
    </row>
    <row r="1855" spans="1:6" x14ac:dyDescent="0.2">
      <c r="A1855" s="66">
        <v>260212</v>
      </c>
      <c r="B1855" s="66" t="s">
        <v>2300</v>
      </c>
      <c r="C1855" s="66" t="s">
        <v>7120</v>
      </c>
    </row>
    <row r="1856" spans="1:6" x14ac:dyDescent="0.2">
      <c r="A1856" s="66">
        <v>260214</v>
      </c>
      <c r="B1856" s="66" t="s">
        <v>3332</v>
      </c>
      <c r="C1856" s="66" t="s">
        <v>7121</v>
      </c>
      <c r="F1856" s="66" t="s">
        <v>5249</v>
      </c>
    </row>
    <row r="1857" spans="1:6" x14ac:dyDescent="0.2">
      <c r="A1857" s="66">
        <v>260216</v>
      </c>
      <c r="B1857" s="66" t="s">
        <v>2042</v>
      </c>
      <c r="C1857" s="66" t="s">
        <v>7122</v>
      </c>
    </row>
    <row r="1858" spans="1:6" x14ac:dyDescent="0.2">
      <c r="A1858" s="66">
        <v>260218</v>
      </c>
      <c r="B1858" s="66" t="s">
        <v>3765</v>
      </c>
      <c r="C1858" s="66" t="s">
        <v>7123</v>
      </c>
      <c r="D1858" s="66" t="s">
        <v>5263</v>
      </c>
      <c r="F1858" s="66" t="s">
        <v>5249</v>
      </c>
    </row>
    <row r="1859" spans="1:6" x14ac:dyDescent="0.2">
      <c r="A1859" s="66">
        <v>260220</v>
      </c>
      <c r="B1859" s="66" t="s">
        <v>666</v>
      </c>
      <c r="C1859" s="66" t="s">
        <v>7124</v>
      </c>
      <c r="D1859" s="66" t="s">
        <v>5263</v>
      </c>
    </row>
    <row r="1860" spans="1:6" x14ac:dyDescent="0.2">
      <c r="A1860" s="66">
        <v>260222</v>
      </c>
      <c r="B1860" s="66" t="s">
        <v>1269</v>
      </c>
      <c r="C1860" s="66" t="s">
        <v>7125</v>
      </c>
      <c r="D1860" s="66" t="s">
        <v>5263</v>
      </c>
      <c r="F1860" s="66" t="s">
        <v>5249</v>
      </c>
    </row>
    <row r="1861" spans="1:6" x14ac:dyDescent="0.2">
      <c r="A1861" s="66">
        <v>260224</v>
      </c>
      <c r="B1861" s="66" t="s">
        <v>3064</v>
      </c>
      <c r="C1861" s="66" t="s">
        <v>7126</v>
      </c>
      <c r="D1861" s="66" t="s">
        <v>5263</v>
      </c>
    </row>
    <row r="1862" spans="1:6" x14ac:dyDescent="0.2">
      <c r="A1862" s="66">
        <v>260226</v>
      </c>
      <c r="B1862" s="66" t="s">
        <v>1782</v>
      </c>
      <c r="C1862" s="66" t="s">
        <v>7127</v>
      </c>
      <c r="D1862" s="66" t="s">
        <v>5263</v>
      </c>
    </row>
    <row r="1863" spans="1:6" x14ac:dyDescent="0.2">
      <c r="A1863" s="66">
        <v>260228</v>
      </c>
      <c r="B1863" s="66" t="s">
        <v>2556</v>
      </c>
      <c r="C1863" s="66" t="s">
        <v>7128</v>
      </c>
      <c r="D1863" s="66" t="s">
        <v>5263</v>
      </c>
    </row>
    <row r="1864" spans="1:6" x14ac:dyDescent="0.2">
      <c r="A1864" s="66">
        <v>260302</v>
      </c>
      <c r="B1864" s="66" t="s">
        <v>3675</v>
      </c>
      <c r="C1864" s="66" t="s">
        <v>7129</v>
      </c>
    </row>
    <row r="1865" spans="1:6" x14ac:dyDescent="0.2">
      <c r="A1865" s="66">
        <v>260304</v>
      </c>
      <c r="B1865" s="66" t="s">
        <v>485</v>
      </c>
      <c r="C1865" s="66" t="s">
        <v>7130</v>
      </c>
    </row>
    <row r="1866" spans="1:6" x14ac:dyDescent="0.2">
      <c r="A1866" s="66">
        <v>260306</v>
      </c>
      <c r="B1866" s="66" t="s">
        <v>1149</v>
      </c>
      <c r="C1866" s="66" t="s">
        <v>7131</v>
      </c>
    </row>
    <row r="1867" spans="1:6" x14ac:dyDescent="0.2">
      <c r="A1867" s="66">
        <v>260308</v>
      </c>
      <c r="B1867" s="66" t="s">
        <v>2944</v>
      </c>
      <c r="C1867" s="66" t="s">
        <v>7132</v>
      </c>
    </row>
    <row r="1868" spans="1:6" x14ac:dyDescent="0.2">
      <c r="A1868" s="66">
        <v>260310</v>
      </c>
      <c r="B1868" s="66" t="s">
        <v>1661</v>
      </c>
      <c r="C1868" s="66" t="s">
        <v>7133</v>
      </c>
    </row>
    <row r="1869" spans="1:6" x14ac:dyDescent="0.2">
      <c r="A1869" s="66">
        <v>260312</v>
      </c>
      <c r="B1869" s="66" t="s">
        <v>2436</v>
      </c>
      <c r="C1869" s="66" t="s">
        <v>7134</v>
      </c>
    </row>
    <row r="1870" spans="1:6" x14ac:dyDescent="0.2">
      <c r="A1870" s="66">
        <v>260314</v>
      </c>
      <c r="B1870" s="66" t="s">
        <v>3470</v>
      </c>
      <c r="C1870" s="66" t="s">
        <v>7135</v>
      </c>
    </row>
    <row r="1871" spans="1:6" x14ac:dyDescent="0.2">
      <c r="A1871" s="66">
        <v>260316</v>
      </c>
      <c r="B1871" s="66" t="s">
        <v>2180</v>
      </c>
      <c r="C1871" s="66" t="s">
        <v>7136</v>
      </c>
    </row>
    <row r="1872" spans="1:6" x14ac:dyDescent="0.2">
      <c r="A1872" s="66">
        <v>260318</v>
      </c>
      <c r="B1872" s="66" t="s">
        <v>3865</v>
      </c>
      <c r="C1872" s="66" t="s">
        <v>7137</v>
      </c>
      <c r="D1872" s="66" t="s">
        <v>5263</v>
      </c>
    </row>
    <row r="1873" spans="1:6" x14ac:dyDescent="0.2">
      <c r="A1873" s="66">
        <v>260320</v>
      </c>
      <c r="B1873" s="66" t="s">
        <v>803</v>
      </c>
      <c r="C1873" s="66" t="s">
        <v>7138</v>
      </c>
      <c r="D1873" s="66" t="s">
        <v>5263</v>
      </c>
    </row>
    <row r="1874" spans="1:6" x14ac:dyDescent="0.2">
      <c r="A1874" s="66">
        <v>260322</v>
      </c>
      <c r="B1874" s="66" t="s">
        <v>1405</v>
      </c>
      <c r="C1874" s="66" t="s">
        <v>7139</v>
      </c>
      <c r="D1874" s="66" t="s">
        <v>5263</v>
      </c>
    </row>
    <row r="1875" spans="1:6" x14ac:dyDescent="0.2">
      <c r="A1875" s="66">
        <v>260324</v>
      </c>
      <c r="B1875" s="66" t="s">
        <v>3200</v>
      </c>
      <c r="C1875" s="66" t="s">
        <v>7140</v>
      </c>
      <c r="D1875" s="66" t="s">
        <v>5263</v>
      </c>
    </row>
    <row r="1876" spans="1:6" x14ac:dyDescent="0.2">
      <c r="A1876" s="66">
        <v>260326</v>
      </c>
      <c r="B1876" s="66" t="s">
        <v>1918</v>
      </c>
      <c r="C1876" s="66" t="s">
        <v>7141</v>
      </c>
      <c r="D1876" s="66" t="s">
        <v>5263</v>
      </c>
    </row>
    <row r="1877" spans="1:6" x14ac:dyDescent="0.2">
      <c r="A1877" s="66">
        <v>260328</v>
      </c>
      <c r="B1877" s="66" t="s">
        <v>2692</v>
      </c>
      <c r="C1877" s="66" t="s">
        <v>7142</v>
      </c>
      <c r="D1877" s="66" t="s">
        <v>5263</v>
      </c>
    </row>
    <row r="1878" spans="1:6" x14ac:dyDescent="0.2">
      <c r="A1878" s="66">
        <v>260402</v>
      </c>
      <c r="B1878" s="66" t="s">
        <v>3515</v>
      </c>
      <c r="C1878" s="66" t="s">
        <v>7143</v>
      </c>
      <c r="F1878" s="66" t="s">
        <v>5249</v>
      </c>
    </row>
    <row r="1879" spans="1:6" x14ac:dyDescent="0.2">
      <c r="A1879" s="66">
        <v>260404</v>
      </c>
      <c r="B1879" s="66" t="s">
        <v>268</v>
      </c>
      <c r="C1879" s="66" t="s">
        <v>7144</v>
      </c>
    </row>
    <row r="1880" spans="1:6" x14ac:dyDescent="0.2">
      <c r="A1880" s="66">
        <v>260406</v>
      </c>
      <c r="B1880" s="66" t="s">
        <v>940</v>
      </c>
      <c r="C1880" s="66" t="s">
        <v>7145</v>
      </c>
    </row>
    <row r="1881" spans="1:6" x14ac:dyDescent="0.2">
      <c r="A1881" s="66">
        <v>260408</v>
      </c>
      <c r="B1881" s="66" t="s">
        <v>2736</v>
      </c>
      <c r="C1881" s="66" t="s">
        <v>7146</v>
      </c>
      <c r="F1881" s="66" t="s">
        <v>5249</v>
      </c>
    </row>
    <row r="1882" spans="1:6" x14ac:dyDescent="0.2">
      <c r="A1882" s="66">
        <v>260410</v>
      </c>
      <c r="B1882" s="66" t="s">
        <v>1453</v>
      </c>
      <c r="C1882" s="66" t="s">
        <v>7147</v>
      </c>
    </row>
    <row r="1883" spans="1:6" x14ac:dyDescent="0.2">
      <c r="A1883" s="66">
        <v>260412</v>
      </c>
      <c r="B1883" s="66" t="s">
        <v>2228</v>
      </c>
      <c r="C1883" s="66" t="s">
        <v>7148</v>
      </c>
    </row>
    <row r="1884" spans="1:6" x14ac:dyDescent="0.2">
      <c r="A1884" s="66">
        <v>260414</v>
      </c>
      <c r="B1884" s="66" t="s">
        <v>3258</v>
      </c>
      <c r="C1884" s="66" t="s">
        <v>7149</v>
      </c>
    </row>
    <row r="1885" spans="1:6" x14ac:dyDescent="0.2">
      <c r="A1885" s="66">
        <v>260416</v>
      </c>
      <c r="B1885" s="66" t="s">
        <v>1967</v>
      </c>
      <c r="C1885" s="66" t="s">
        <v>7150</v>
      </c>
    </row>
    <row r="1886" spans="1:6" x14ac:dyDescent="0.2">
      <c r="A1886" s="66">
        <v>260418</v>
      </c>
      <c r="B1886" s="66" t="s">
        <v>3712</v>
      </c>
      <c r="C1886" s="66" t="s">
        <v>7151</v>
      </c>
      <c r="D1886" s="66" t="s">
        <v>5263</v>
      </c>
    </row>
    <row r="1887" spans="1:6" x14ac:dyDescent="0.2">
      <c r="A1887" s="66">
        <v>260420</v>
      </c>
      <c r="B1887" s="66" t="s">
        <v>593</v>
      </c>
      <c r="C1887" s="66" t="s">
        <v>7152</v>
      </c>
      <c r="D1887" s="66" t="s">
        <v>5263</v>
      </c>
    </row>
    <row r="1888" spans="1:6" x14ac:dyDescent="0.2">
      <c r="A1888" s="66">
        <v>260422</v>
      </c>
      <c r="B1888" s="66" t="s">
        <v>1197</v>
      </c>
      <c r="C1888" s="66" t="s">
        <v>7153</v>
      </c>
      <c r="D1888" s="66" t="s">
        <v>5263</v>
      </c>
    </row>
    <row r="1889" spans="1:7" x14ac:dyDescent="0.2">
      <c r="A1889" s="66">
        <v>260424</v>
      </c>
      <c r="B1889" s="66" t="s">
        <v>2992</v>
      </c>
      <c r="C1889" s="66" t="s">
        <v>7154</v>
      </c>
      <c r="D1889" s="66" t="s">
        <v>5263</v>
      </c>
    </row>
    <row r="1890" spans="1:7" x14ac:dyDescent="0.2">
      <c r="A1890" s="66">
        <v>260426</v>
      </c>
      <c r="B1890" s="66" t="s">
        <v>1710</v>
      </c>
      <c r="C1890" s="66" t="s">
        <v>7155</v>
      </c>
      <c r="D1890" s="66" t="s">
        <v>5263</v>
      </c>
    </row>
    <row r="1891" spans="1:7" x14ac:dyDescent="0.2">
      <c r="A1891" s="66">
        <v>260428</v>
      </c>
      <c r="B1891" s="66" t="s">
        <v>2484</v>
      </c>
      <c r="C1891" s="66" t="s">
        <v>7156</v>
      </c>
      <c r="D1891" s="66" t="s">
        <v>5263</v>
      </c>
    </row>
    <row r="1892" spans="1:7" x14ac:dyDescent="0.2">
      <c r="A1892" s="66">
        <v>260502</v>
      </c>
      <c r="B1892" s="66" t="s">
        <v>3693</v>
      </c>
      <c r="C1892" s="66" t="s">
        <v>7157</v>
      </c>
      <c r="F1892" s="66" t="s">
        <v>5249</v>
      </c>
      <c r="G1892" s="66" t="s">
        <v>5340</v>
      </c>
    </row>
    <row r="1893" spans="1:7" x14ac:dyDescent="0.2">
      <c r="A1893" s="66">
        <v>260504</v>
      </c>
      <c r="B1893" s="66" t="s">
        <v>510</v>
      </c>
      <c r="C1893" s="66" t="s">
        <v>7158</v>
      </c>
      <c r="G1893" s="66" t="s">
        <v>5340</v>
      </c>
    </row>
    <row r="1894" spans="1:7" x14ac:dyDescent="0.2">
      <c r="A1894" s="66">
        <v>260506</v>
      </c>
      <c r="B1894" s="66" t="s">
        <v>1168</v>
      </c>
      <c r="C1894" s="66" t="s">
        <v>7159</v>
      </c>
      <c r="G1894" s="66" t="s">
        <v>5340</v>
      </c>
    </row>
    <row r="1895" spans="1:7" x14ac:dyDescent="0.2">
      <c r="A1895" s="66">
        <v>260508</v>
      </c>
      <c r="B1895" s="66" t="s">
        <v>2963</v>
      </c>
      <c r="C1895" s="66" t="s">
        <v>7160</v>
      </c>
      <c r="G1895" s="66" t="s">
        <v>5340</v>
      </c>
    </row>
    <row r="1896" spans="1:7" x14ac:dyDescent="0.2">
      <c r="A1896" s="66">
        <v>260510</v>
      </c>
      <c r="B1896" s="66" t="s">
        <v>1680</v>
      </c>
      <c r="C1896" s="66" t="s">
        <v>7161</v>
      </c>
      <c r="G1896" s="66" t="s">
        <v>5340</v>
      </c>
    </row>
    <row r="1897" spans="1:7" x14ac:dyDescent="0.2">
      <c r="A1897" s="66">
        <v>260512</v>
      </c>
      <c r="B1897" s="66" t="s">
        <v>2455</v>
      </c>
      <c r="C1897" s="66" t="s">
        <v>7162</v>
      </c>
      <c r="G1897" s="66" t="s">
        <v>5340</v>
      </c>
    </row>
    <row r="1898" spans="1:7" x14ac:dyDescent="0.2">
      <c r="A1898" s="66">
        <v>260514</v>
      </c>
      <c r="B1898" s="66" t="s">
        <v>3489</v>
      </c>
      <c r="C1898" s="66" t="s">
        <v>7163</v>
      </c>
      <c r="F1898" s="66" t="s">
        <v>5249</v>
      </c>
      <c r="G1898" s="66" t="s">
        <v>5340</v>
      </c>
    </row>
    <row r="1899" spans="1:7" x14ac:dyDescent="0.2">
      <c r="A1899" s="66">
        <v>260516</v>
      </c>
      <c r="B1899" s="66" t="s">
        <v>2199</v>
      </c>
      <c r="C1899" s="66" t="s">
        <v>7164</v>
      </c>
      <c r="G1899" s="66" t="s">
        <v>5340</v>
      </c>
    </row>
    <row r="1900" spans="1:7" x14ac:dyDescent="0.2">
      <c r="A1900" s="66">
        <v>260518</v>
      </c>
      <c r="B1900" s="66" t="s">
        <v>3879</v>
      </c>
      <c r="C1900" s="66" t="s">
        <v>7165</v>
      </c>
      <c r="D1900" s="66" t="s">
        <v>5263</v>
      </c>
      <c r="F1900" s="66" t="s">
        <v>5249</v>
      </c>
      <c r="G1900" s="66" t="s">
        <v>5340</v>
      </c>
    </row>
    <row r="1901" spans="1:7" x14ac:dyDescent="0.2">
      <c r="A1901" s="66">
        <v>260520</v>
      </c>
      <c r="B1901" s="66" t="s">
        <v>822</v>
      </c>
      <c r="C1901" s="66" t="s">
        <v>7166</v>
      </c>
      <c r="D1901" s="66" t="s">
        <v>5263</v>
      </c>
      <c r="G1901" s="66" t="s">
        <v>5340</v>
      </c>
    </row>
    <row r="1902" spans="1:7" x14ac:dyDescent="0.2">
      <c r="A1902" s="66">
        <v>260522</v>
      </c>
      <c r="B1902" s="66" t="s">
        <v>1424</v>
      </c>
      <c r="C1902" s="66" t="s">
        <v>7167</v>
      </c>
      <c r="D1902" s="66" t="s">
        <v>5263</v>
      </c>
      <c r="G1902" s="66" t="s">
        <v>5340</v>
      </c>
    </row>
    <row r="1903" spans="1:7" x14ac:dyDescent="0.2">
      <c r="A1903" s="66">
        <v>260524</v>
      </c>
      <c r="B1903" s="66" t="s">
        <v>3219</v>
      </c>
      <c r="C1903" s="66" t="s">
        <v>7168</v>
      </c>
      <c r="D1903" s="66" t="s">
        <v>5263</v>
      </c>
      <c r="G1903" s="66" t="s">
        <v>5340</v>
      </c>
    </row>
    <row r="1904" spans="1:7" x14ac:dyDescent="0.2">
      <c r="A1904" s="66">
        <v>260526</v>
      </c>
      <c r="B1904" s="66" t="s">
        <v>1937</v>
      </c>
      <c r="C1904" s="66" t="s">
        <v>7169</v>
      </c>
      <c r="D1904" s="66" t="s">
        <v>5263</v>
      </c>
      <c r="G1904" s="66" t="s">
        <v>5340</v>
      </c>
    </row>
    <row r="1905" spans="1:7" x14ac:dyDescent="0.2">
      <c r="A1905" s="66">
        <v>260528</v>
      </c>
      <c r="B1905" s="66" t="s">
        <v>2711</v>
      </c>
      <c r="C1905" s="66" t="s">
        <v>7170</v>
      </c>
      <c r="D1905" s="66" t="s">
        <v>5263</v>
      </c>
      <c r="G1905" s="66" t="s">
        <v>5340</v>
      </c>
    </row>
    <row r="1906" spans="1:7" x14ac:dyDescent="0.2">
      <c r="A1906" s="66">
        <v>260602</v>
      </c>
      <c r="B1906" s="66" t="s">
        <v>4695</v>
      </c>
      <c r="C1906" s="66" t="s">
        <v>7171</v>
      </c>
    </row>
    <row r="1907" spans="1:7" x14ac:dyDescent="0.2">
      <c r="A1907" s="66">
        <v>260604</v>
      </c>
      <c r="B1907" s="66" t="s">
        <v>4696</v>
      </c>
      <c r="C1907" s="66" t="s">
        <v>7172</v>
      </c>
    </row>
    <row r="1908" spans="1:7" x14ac:dyDescent="0.2">
      <c r="A1908" s="66">
        <v>260606</v>
      </c>
      <c r="B1908" s="66" t="s">
        <v>4697</v>
      </c>
      <c r="C1908" s="66" t="s">
        <v>7173</v>
      </c>
    </row>
    <row r="1909" spans="1:7" x14ac:dyDescent="0.2">
      <c r="A1909" s="66">
        <v>260608</v>
      </c>
      <c r="B1909" s="66" t="s">
        <v>4698</v>
      </c>
      <c r="C1909" s="66" t="s">
        <v>7174</v>
      </c>
    </row>
    <row r="1910" spans="1:7" x14ac:dyDescent="0.2">
      <c r="A1910" s="66">
        <v>260610</v>
      </c>
      <c r="B1910" s="66" t="s">
        <v>4699</v>
      </c>
      <c r="C1910" s="66" t="s">
        <v>7175</v>
      </c>
    </row>
    <row r="1911" spans="1:7" x14ac:dyDescent="0.2">
      <c r="A1911" s="66">
        <v>260612</v>
      </c>
      <c r="B1911" s="66" t="s">
        <v>4700</v>
      </c>
      <c r="C1911" s="66" t="s">
        <v>7176</v>
      </c>
    </row>
    <row r="1912" spans="1:7" x14ac:dyDescent="0.2">
      <c r="A1912" s="66">
        <v>260614</v>
      </c>
      <c r="B1912" s="66" t="s">
        <v>4701</v>
      </c>
      <c r="C1912" s="66" t="s">
        <v>7177</v>
      </c>
    </row>
    <row r="1913" spans="1:7" x14ac:dyDescent="0.2">
      <c r="A1913" s="66">
        <v>260616</v>
      </c>
      <c r="B1913" s="66" t="s">
        <v>4702</v>
      </c>
      <c r="C1913" s="66" t="s">
        <v>7178</v>
      </c>
    </row>
    <row r="1914" spans="1:7" x14ac:dyDescent="0.2">
      <c r="A1914" s="66">
        <v>260618</v>
      </c>
      <c r="B1914" s="66" t="s">
        <v>4703</v>
      </c>
      <c r="C1914" s="66" t="s">
        <v>7179</v>
      </c>
      <c r="D1914" s="66" t="s">
        <v>5263</v>
      </c>
    </row>
    <row r="1915" spans="1:7" x14ac:dyDescent="0.2">
      <c r="A1915" s="66">
        <v>260620</v>
      </c>
      <c r="B1915" s="66" t="s">
        <v>4704</v>
      </c>
      <c r="C1915" s="66" t="s">
        <v>7180</v>
      </c>
      <c r="D1915" s="66" t="s">
        <v>5263</v>
      </c>
    </row>
    <row r="1916" spans="1:7" x14ac:dyDescent="0.2">
      <c r="A1916" s="66">
        <v>260622</v>
      </c>
      <c r="B1916" s="66" t="s">
        <v>4705</v>
      </c>
      <c r="C1916" s="66" t="s">
        <v>7181</v>
      </c>
      <c r="D1916" s="66" t="s">
        <v>5263</v>
      </c>
    </row>
    <row r="1917" spans="1:7" x14ac:dyDescent="0.2">
      <c r="A1917" s="66">
        <v>260624</v>
      </c>
      <c r="B1917" s="66" t="s">
        <v>4706</v>
      </c>
      <c r="C1917" s="66" t="s">
        <v>7182</v>
      </c>
      <c r="D1917" s="66" t="s">
        <v>5263</v>
      </c>
    </row>
    <row r="1918" spans="1:7" x14ac:dyDescent="0.2">
      <c r="A1918" s="66">
        <v>260626</v>
      </c>
      <c r="B1918" s="66" t="s">
        <v>4707</v>
      </c>
      <c r="C1918" s="66" t="s">
        <v>7183</v>
      </c>
      <c r="D1918" s="66" t="s">
        <v>5263</v>
      </c>
    </row>
    <row r="1919" spans="1:7" x14ac:dyDescent="0.2">
      <c r="A1919" s="66">
        <v>260628</v>
      </c>
      <c r="B1919" s="66" t="s">
        <v>4708</v>
      </c>
      <c r="C1919" s="66" t="s">
        <v>7184</v>
      </c>
      <c r="D1919" s="66" t="s">
        <v>5263</v>
      </c>
    </row>
    <row r="1920" spans="1:7" x14ac:dyDescent="0.2">
      <c r="A1920" s="66">
        <v>260702</v>
      </c>
      <c r="B1920" s="66" t="s">
        <v>4709</v>
      </c>
      <c r="C1920" s="66" t="s">
        <v>7185</v>
      </c>
    </row>
    <row r="1921" spans="1:4" x14ac:dyDescent="0.2">
      <c r="A1921" s="66">
        <v>260704</v>
      </c>
      <c r="B1921" s="66" t="s">
        <v>4710</v>
      </c>
      <c r="C1921" s="66" t="s">
        <v>7186</v>
      </c>
    </row>
    <row r="1922" spans="1:4" x14ac:dyDescent="0.2">
      <c r="A1922" s="66">
        <v>260706</v>
      </c>
      <c r="B1922" s="66" t="s">
        <v>4711</v>
      </c>
      <c r="C1922" s="66" t="s">
        <v>7187</v>
      </c>
    </row>
    <row r="1923" spans="1:4" x14ac:dyDescent="0.2">
      <c r="A1923" s="66">
        <v>260708</v>
      </c>
      <c r="B1923" s="66" t="s">
        <v>4712</v>
      </c>
      <c r="C1923" s="66" t="s">
        <v>7188</v>
      </c>
    </row>
    <row r="1924" spans="1:4" x14ac:dyDescent="0.2">
      <c r="A1924" s="66">
        <v>260710</v>
      </c>
      <c r="B1924" s="66" t="s">
        <v>4713</v>
      </c>
      <c r="C1924" s="66" t="s">
        <v>7189</v>
      </c>
    </row>
    <row r="1925" spans="1:4" x14ac:dyDescent="0.2">
      <c r="A1925" s="66">
        <v>260712</v>
      </c>
      <c r="B1925" s="66" t="s">
        <v>4714</v>
      </c>
      <c r="C1925" s="66" t="s">
        <v>7190</v>
      </c>
    </row>
    <row r="1926" spans="1:4" x14ac:dyDescent="0.2">
      <c r="A1926" s="66">
        <v>260714</v>
      </c>
      <c r="B1926" s="66" t="s">
        <v>4715</v>
      </c>
      <c r="C1926" s="66" t="s">
        <v>7191</v>
      </c>
    </row>
    <row r="1927" spans="1:4" x14ac:dyDescent="0.2">
      <c r="A1927" s="66">
        <v>260716</v>
      </c>
      <c r="B1927" s="66" t="s">
        <v>4716</v>
      </c>
      <c r="C1927" s="66" t="s">
        <v>7192</v>
      </c>
    </row>
    <row r="1928" spans="1:4" x14ac:dyDescent="0.2">
      <c r="A1928" s="66">
        <v>260718</v>
      </c>
      <c r="B1928" s="66" t="s">
        <v>4717</v>
      </c>
      <c r="C1928" s="66" t="s">
        <v>7193</v>
      </c>
      <c r="D1928" s="66" t="s">
        <v>5263</v>
      </c>
    </row>
    <row r="1929" spans="1:4" x14ac:dyDescent="0.2">
      <c r="A1929" s="66">
        <v>260720</v>
      </c>
      <c r="B1929" s="66" t="s">
        <v>4718</v>
      </c>
      <c r="C1929" s="66" t="s">
        <v>7194</v>
      </c>
      <c r="D1929" s="66" t="s">
        <v>5263</v>
      </c>
    </row>
    <row r="1930" spans="1:4" x14ac:dyDescent="0.2">
      <c r="A1930" s="66">
        <v>260722</v>
      </c>
      <c r="B1930" s="66" t="s">
        <v>4719</v>
      </c>
      <c r="C1930" s="66" t="s">
        <v>7195</v>
      </c>
      <c r="D1930" s="66" t="s">
        <v>5263</v>
      </c>
    </row>
    <row r="1931" spans="1:4" x14ac:dyDescent="0.2">
      <c r="A1931" s="66">
        <v>260724</v>
      </c>
      <c r="B1931" s="66" t="s">
        <v>4720</v>
      </c>
      <c r="C1931" s="66" t="s">
        <v>7196</v>
      </c>
      <c r="D1931" s="66" t="s">
        <v>5263</v>
      </c>
    </row>
    <row r="1932" spans="1:4" x14ac:dyDescent="0.2">
      <c r="A1932" s="66">
        <v>260726</v>
      </c>
      <c r="B1932" s="66" t="s">
        <v>4721</v>
      </c>
      <c r="C1932" s="66" t="s">
        <v>7197</v>
      </c>
      <c r="D1932" s="66" t="s">
        <v>5263</v>
      </c>
    </row>
    <row r="1933" spans="1:4" x14ac:dyDescent="0.2">
      <c r="A1933" s="66">
        <v>260728</v>
      </c>
      <c r="B1933" s="66" t="s">
        <v>4722</v>
      </c>
      <c r="C1933" s="66" t="s">
        <v>7198</v>
      </c>
      <c r="D1933" s="66" t="s">
        <v>5263</v>
      </c>
    </row>
    <row r="1934" spans="1:4" x14ac:dyDescent="0.2">
      <c r="A1934" s="66">
        <v>260802</v>
      </c>
      <c r="B1934" s="66" t="s">
        <v>4723</v>
      </c>
      <c r="C1934" s="66" t="s">
        <v>7199</v>
      </c>
    </row>
    <row r="1935" spans="1:4" x14ac:dyDescent="0.2">
      <c r="A1935" s="66">
        <v>260804</v>
      </c>
      <c r="B1935" s="66" t="s">
        <v>4724</v>
      </c>
      <c r="C1935" s="66" t="s">
        <v>7200</v>
      </c>
    </row>
    <row r="1936" spans="1:4" x14ac:dyDescent="0.2">
      <c r="A1936" s="66">
        <v>260806</v>
      </c>
      <c r="B1936" s="66" t="s">
        <v>4725</v>
      </c>
      <c r="C1936" s="66" t="s">
        <v>7201</v>
      </c>
    </row>
    <row r="1937" spans="1:6" x14ac:dyDescent="0.2">
      <c r="A1937" s="66">
        <v>260808</v>
      </c>
      <c r="B1937" s="66" t="s">
        <v>4726</v>
      </c>
      <c r="C1937" s="66" t="s">
        <v>7202</v>
      </c>
    </row>
    <row r="1938" spans="1:6" x14ac:dyDescent="0.2">
      <c r="A1938" s="66">
        <v>260810</v>
      </c>
      <c r="B1938" s="66" t="s">
        <v>4727</v>
      </c>
      <c r="C1938" s="66" t="s">
        <v>7203</v>
      </c>
      <c r="F1938" s="66" t="s">
        <v>5249</v>
      </c>
    </row>
    <row r="1939" spans="1:6" x14ac:dyDescent="0.2">
      <c r="A1939" s="66">
        <v>260812</v>
      </c>
      <c r="B1939" s="66" t="s">
        <v>4728</v>
      </c>
      <c r="C1939" s="66" t="s">
        <v>7204</v>
      </c>
    </row>
    <row r="1940" spans="1:6" x14ac:dyDescent="0.2">
      <c r="A1940" s="66">
        <v>260814</v>
      </c>
      <c r="B1940" s="66" t="s">
        <v>4729</v>
      </c>
      <c r="C1940" s="66" t="s">
        <v>7205</v>
      </c>
    </row>
    <row r="1941" spans="1:6" x14ac:dyDescent="0.2">
      <c r="A1941" s="66">
        <v>260816</v>
      </c>
      <c r="B1941" s="66" t="s">
        <v>4730</v>
      </c>
      <c r="C1941" s="66" t="s">
        <v>7206</v>
      </c>
    </row>
    <row r="1942" spans="1:6" x14ac:dyDescent="0.2">
      <c r="A1942" s="66">
        <v>260818</v>
      </c>
      <c r="B1942" s="66" t="s">
        <v>4731</v>
      </c>
      <c r="C1942" s="66" t="s">
        <v>7207</v>
      </c>
      <c r="D1942" s="66" t="s">
        <v>5263</v>
      </c>
    </row>
    <row r="1943" spans="1:6" x14ac:dyDescent="0.2">
      <c r="A1943" s="66">
        <v>260820</v>
      </c>
      <c r="B1943" s="66" t="s">
        <v>4732</v>
      </c>
      <c r="C1943" s="66" t="s">
        <v>7208</v>
      </c>
      <c r="D1943" s="66" t="s">
        <v>5263</v>
      </c>
    </row>
    <row r="1944" spans="1:6" x14ac:dyDescent="0.2">
      <c r="A1944" s="66">
        <v>260822</v>
      </c>
      <c r="B1944" s="66" t="s">
        <v>4733</v>
      </c>
      <c r="C1944" s="66" t="s">
        <v>7209</v>
      </c>
      <c r="D1944" s="66" t="s">
        <v>5263</v>
      </c>
    </row>
    <row r="1945" spans="1:6" x14ac:dyDescent="0.2">
      <c r="A1945" s="66">
        <v>260824</v>
      </c>
      <c r="B1945" s="66" t="s">
        <v>4734</v>
      </c>
      <c r="C1945" s="66" t="s">
        <v>7210</v>
      </c>
      <c r="D1945" s="66" t="s">
        <v>5263</v>
      </c>
    </row>
    <row r="1946" spans="1:6" x14ac:dyDescent="0.2">
      <c r="A1946" s="66">
        <v>260826</v>
      </c>
      <c r="B1946" s="66" t="s">
        <v>4735</v>
      </c>
      <c r="C1946" s="66" t="s">
        <v>7211</v>
      </c>
      <c r="D1946" s="66" t="s">
        <v>5263</v>
      </c>
    </row>
    <row r="1947" spans="1:6" x14ac:dyDescent="0.2">
      <c r="A1947" s="66">
        <v>260828</v>
      </c>
      <c r="B1947" s="66" t="s">
        <v>4736</v>
      </c>
      <c r="C1947" s="66" t="s">
        <v>7212</v>
      </c>
      <c r="D1947" s="66" t="s">
        <v>5263</v>
      </c>
    </row>
    <row r="1948" spans="1:6" x14ac:dyDescent="0.2">
      <c r="A1948" s="66">
        <v>260902</v>
      </c>
      <c r="B1948" s="66" t="s">
        <v>4737</v>
      </c>
      <c r="C1948" s="66" t="s">
        <v>7213</v>
      </c>
    </row>
    <row r="1949" spans="1:6" x14ac:dyDescent="0.2">
      <c r="A1949" s="66">
        <v>260904</v>
      </c>
      <c r="B1949" s="66" t="s">
        <v>4738</v>
      </c>
      <c r="C1949" s="66" t="s">
        <v>7214</v>
      </c>
    </row>
    <row r="1950" spans="1:6" x14ac:dyDescent="0.2">
      <c r="A1950" s="66">
        <v>260906</v>
      </c>
      <c r="B1950" s="66" t="s">
        <v>4739</v>
      </c>
      <c r="C1950" s="66" t="s">
        <v>7215</v>
      </c>
    </row>
    <row r="1951" spans="1:6" x14ac:dyDescent="0.2">
      <c r="A1951" s="66">
        <v>260908</v>
      </c>
      <c r="B1951" s="66" t="s">
        <v>4740</v>
      </c>
      <c r="C1951" s="66" t="s">
        <v>7216</v>
      </c>
    </row>
    <row r="1952" spans="1:6" x14ac:dyDescent="0.2">
      <c r="A1952" s="66">
        <v>260910</v>
      </c>
      <c r="B1952" s="66" t="s">
        <v>4741</v>
      </c>
      <c r="C1952" s="66" t="s">
        <v>7217</v>
      </c>
    </row>
    <row r="1953" spans="1:4" x14ac:dyDescent="0.2">
      <c r="A1953" s="66">
        <v>260912</v>
      </c>
      <c r="B1953" s="66" t="s">
        <v>4742</v>
      </c>
      <c r="C1953" s="66" t="s">
        <v>7218</v>
      </c>
    </row>
    <row r="1954" spans="1:4" x14ac:dyDescent="0.2">
      <c r="A1954" s="66">
        <v>260914</v>
      </c>
      <c r="B1954" s="66" t="s">
        <v>4743</v>
      </c>
      <c r="C1954" s="66" t="s">
        <v>7219</v>
      </c>
    </row>
    <row r="1955" spans="1:4" x14ac:dyDescent="0.2">
      <c r="A1955" s="66">
        <v>260916</v>
      </c>
      <c r="B1955" s="66" t="s">
        <v>4744</v>
      </c>
      <c r="C1955" s="66" t="s">
        <v>7220</v>
      </c>
    </row>
    <row r="1956" spans="1:4" x14ac:dyDescent="0.2">
      <c r="A1956" s="66">
        <v>260918</v>
      </c>
      <c r="B1956" s="66" t="s">
        <v>4745</v>
      </c>
      <c r="C1956" s="66" t="s">
        <v>7221</v>
      </c>
      <c r="D1956" s="66" t="s">
        <v>5263</v>
      </c>
    </row>
    <row r="1957" spans="1:4" x14ac:dyDescent="0.2">
      <c r="A1957" s="66">
        <v>260920</v>
      </c>
      <c r="B1957" s="66" t="s">
        <v>4746</v>
      </c>
      <c r="C1957" s="66" t="s">
        <v>7222</v>
      </c>
      <c r="D1957" s="66" t="s">
        <v>5263</v>
      </c>
    </row>
    <row r="1958" spans="1:4" x14ac:dyDescent="0.2">
      <c r="A1958" s="66">
        <v>260922</v>
      </c>
      <c r="B1958" s="66" t="s">
        <v>4747</v>
      </c>
      <c r="C1958" s="66" t="s">
        <v>7223</v>
      </c>
      <c r="D1958" s="66" t="s">
        <v>5263</v>
      </c>
    </row>
    <row r="1959" spans="1:4" x14ac:dyDescent="0.2">
      <c r="A1959" s="66">
        <v>260924</v>
      </c>
      <c r="B1959" s="66" t="s">
        <v>4748</v>
      </c>
      <c r="C1959" s="66" t="s">
        <v>7224</v>
      </c>
      <c r="D1959" s="66" t="s">
        <v>5263</v>
      </c>
    </row>
    <row r="1960" spans="1:4" x14ac:dyDescent="0.2">
      <c r="A1960" s="66">
        <v>260926</v>
      </c>
      <c r="B1960" s="66" t="s">
        <v>4749</v>
      </c>
      <c r="C1960" s="66" t="s">
        <v>7225</v>
      </c>
      <c r="D1960" s="66" t="s">
        <v>5263</v>
      </c>
    </row>
    <row r="1961" spans="1:4" x14ac:dyDescent="0.2">
      <c r="A1961" s="66">
        <v>260928</v>
      </c>
      <c r="B1961" s="66" t="s">
        <v>4750</v>
      </c>
      <c r="C1961" s="66" t="s">
        <v>7226</v>
      </c>
      <c r="D1961" s="66" t="s">
        <v>5263</v>
      </c>
    </row>
    <row r="1962" spans="1:4" x14ac:dyDescent="0.2">
      <c r="A1962" s="66">
        <v>261002</v>
      </c>
      <c r="B1962" s="66" t="s">
        <v>4751</v>
      </c>
      <c r="C1962" s="66" t="s">
        <v>7227</v>
      </c>
    </row>
    <row r="1963" spans="1:4" x14ac:dyDescent="0.2">
      <c r="A1963" s="66">
        <v>261004</v>
      </c>
      <c r="B1963" s="66" t="s">
        <v>4752</v>
      </c>
      <c r="C1963" s="66" t="s">
        <v>7228</v>
      </c>
    </row>
    <row r="1964" spans="1:4" x14ac:dyDescent="0.2">
      <c r="A1964" s="66">
        <v>261006</v>
      </c>
      <c r="B1964" s="66" t="s">
        <v>4753</v>
      </c>
      <c r="C1964" s="66" t="s">
        <v>7229</v>
      </c>
    </row>
    <row r="1965" spans="1:4" x14ac:dyDescent="0.2">
      <c r="A1965" s="66">
        <v>261008</v>
      </c>
      <c r="B1965" s="66" t="s">
        <v>4754</v>
      </c>
      <c r="C1965" s="66" t="s">
        <v>7230</v>
      </c>
    </row>
    <row r="1966" spans="1:4" x14ac:dyDescent="0.2">
      <c r="A1966" s="66">
        <v>261010</v>
      </c>
      <c r="B1966" s="66" t="s">
        <v>4755</v>
      </c>
      <c r="C1966" s="66" t="s">
        <v>7231</v>
      </c>
    </row>
    <row r="1967" spans="1:4" x14ac:dyDescent="0.2">
      <c r="A1967" s="66">
        <v>261012</v>
      </c>
      <c r="B1967" s="66" t="s">
        <v>4756</v>
      </c>
      <c r="C1967" s="66" t="s">
        <v>7232</v>
      </c>
    </row>
    <row r="1968" spans="1:4" x14ac:dyDescent="0.2">
      <c r="A1968" s="66">
        <v>261014</v>
      </c>
      <c r="B1968" s="66" t="s">
        <v>4757</v>
      </c>
      <c r="C1968" s="66" t="s">
        <v>7233</v>
      </c>
    </row>
    <row r="1969" spans="1:4" x14ac:dyDescent="0.2">
      <c r="A1969" s="66">
        <v>261016</v>
      </c>
      <c r="B1969" s="66" t="s">
        <v>4758</v>
      </c>
      <c r="C1969" s="66" t="s">
        <v>7234</v>
      </c>
    </row>
    <row r="1970" spans="1:4" x14ac:dyDescent="0.2">
      <c r="A1970" s="66">
        <v>261018</v>
      </c>
      <c r="B1970" s="66" t="s">
        <v>4759</v>
      </c>
      <c r="C1970" s="66" t="s">
        <v>7235</v>
      </c>
      <c r="D1970" s="66" t="s">
        <v>5263</v>
      </c>
    </row>
    <row r="1971" spans="1:4" x14ac:dyDescent="0.2">
      <c r="A1971" s="66">
        <v>261020</v>
      </c>
      <c r="B1971" s="66" t="s">
        <v>4760</v>
      </c>
      <c r="C1971" s="66" t="s">
        <v>7236</v>
      </c>
      <c r="D1971" s="66" t="s">
        <v>5263</v>
      </c>
    </row>
    <row r="1972" spans="1:4" x14ac:dyDescent="0.2">
      <c r="A1972" s="66">
        <v>261022</v>
      </c>
      <c r="B1972" s="66" t="s">
        <v>4761</v>
      </c>
      <c r="C1972" s="66" t="s">
        <v>7237</v>
      </c>
      <c r="D1972" s="66" t="s">
        <v>5263</v>
      </c>
    </row>
    <row r="1973" spans="1:4" x14ac:dyDescent="0.2">
      <c r="A1973" s="66">
        <v>261024</v>
      </c>
      <c r="B1973" s="66" t="s">
        <v>4762</v>
      </c>
      <c r="C1973" s="66" t="s">
        <v>7238</v>
      </c>
      <c r="D1973" s="66" t="s">
        <v>5263</v>
      </c>
    </row>
    <row r="1974" spans="1:4" x14ac:dyDescent="0.2">
      <c r="A1974" s="66">
        <v>261026</v>
      </c>
      <c r="B1974" s="66" t="s">
        <v>4763</v>
      </c>
      <c r="C1974" s="66" t="s">
        <v>7239</v>
      </c>
      <c r="D1974" s="66" t="s">
        <v>5263</v>
      </c>
    </row>
    <row r="1975" spans="1:4" x14ac:dyDescent="0.2">
      <c r="A1975" s="66">
        <v>261028</v>
      </c>
      <c r="B1975" s="66" t="s">
        <v>4764</v>
      </c>
      <c r="C1975" s="66" t="s">
        <v>7240</v>
      </c>
      <c r="D1975" s="66" t="s">
        <v>5263</v>
      </c>
    </row>
    <row r="1976" spans="1:4" x14ac:dyDescent="0.2">
      <c r="A1976" s="66">
        <v>261102</v>
      </c>
      <c r="B1976" s="66" t="s">
        <v>3705</v>
      </c>
      <c r="C1976" s="66" t="s">
        <v>7241</v>
      </c>
    </row>
    <row r="1977" spans="1:4" x14ac:dyDescent="0.2">
      <c r="A1977" s="66">
        <v>261104</v>
      </c>
      <c r="B1977" s="66" t="s">
        <v>526</v>
      </c>
      <c r="C1977" s="66" t="s">
        <v>7242</v>
      </c>
    </row>
    <row r="1978" spans="1:4" x14ac:dyDescent="0.2">
      <c r="A1978" s="66">
        <v>261106</v>
      </c>
      <c r="B1978" s="66" t="s">
        <v>1182</v>
      </c>
      <c r="C1978" s="66" t="s">
        <v>7243</v>
      </c>
    </row>
    <row r="1979" spans="1:4" x14ac:dyDescent="0.2">
      <c r="A1979" s="66">
        <v>261108</v>
      </c>
      <c r="B1979" s="66" t="s">
        <v>2977</v>
      </c>
      <c r="C1979" s="66" t="s">
        <v>7244</v>
      </c>
    </row>
    <row r="1980" spans="1:4" x14ac:dyDescent="0.2">
      <c r="A1980" s="66">
        <v>261110</v>
      </c>
      <c r="B1980" s="66" t="s">
        <v>1695</v>
      </c>
      <c r="C1980" s="66" t="s">
        <v>7245</v>
      </c>
    </row>
    <row r="1981" spans="1:4" x14ac:dyDescent="0.2">
      <c r="A1981" s="66">
        <v>261112</v>
      </c>
      <c r="B1981" s="66" t="s">
        <v>2469</v>
      </c>
      <c r="C1981" s="66" t="s">
        <v>7246</v>
      </c>
    </row>
    <row r="1982" spans="1:4" x14ac:dyDescent="0.2">
      <c r="A1982" s="66">
        <v>261114</v>
      </c>
      <c r="B1982" s="66" t="s">
        <v>3503</v>
      </c>
      <c r="C1982" s="66" t="s">
        <v>7247</v>
      </c>
    </row>
    <row r="1983" spans="1:4" x14ac:dyDescent="0.2">
      <c r="A1983" s="66">
        <v>261116</v>
      </c>
      <c r="B1983" s="66" t="s">
        <v>2213</v>
      </c>
      <c r="C1983" s="66" t="s">
        <v>7248</v>
      </c>
    </row>
    <row r="1984" spans="1:4" x14ac:dyDescent="0.2">
      <c r="A1984" s="66">
        <v>261118</v>
      </c>
      <c r="B1984" s="66" t="s">
        <v>3889</v>
      </c>
      <c r="C1984" s="66" t="s">
        <v>7249</v>
      </c>
      <c r="D1984" s="66" t="s">
        <v>5263</v>
      </c>
    </row>
    <row r="1985" spans="1:6" x14ac:dyDescent="0.2">
      <c r="A1985" s="66">
        <v>261120</v>
      </c>
      <c r="B1985" s="66" t="s">
        <v>836</v>
      </c>
      <c r="C1985" s="66" t="s">
        <v>7250</v>
      </c>
      <c r="D1985" s="66" t="s">
        <v>5263</v>
      </c>
    </row>
    <row r="1986" spans="1:6" x14ac:dyDescent="0.2">
      <c r="A1986" s="66">
        <v>261122</v>
      </c>
      <c r="B1986" s="66" t="s">
        <v>1438</v>
      </c>
      <c r="C1986" s="66" t="s">
        <v>7251</v>
      </c>
      <c r="D1986" s="66" t="s">
        <v>5263</v>
      </c>
    </row>
    <row r="1987" spans="1:6" x14ac:dyDescent="0.2">
      <c r="A1987" s="66">
        <v>261124</v>
      </c>
      <c r="B1987" s="66" t="s">
        <v>3233</v>
      </c>
      <c r="C1987" s="66" t="s">
        <v>7252</v>
      </c>
      <c r="D1987" s="66" t="s">
        <v>5263</v>
      </c>
    </row>
    <row r="1988" spans="1:6" x14ac:dyDescent="0.2">
      <c r="A1988" s="66">
        <v>261126</v>
      </c>
      <c r="B1988" s="66" t="s">
        <v>1952</v>
      </c>
      <c r="C1988" s="66" t="s">
        <v>7253</v>
      </c>
      <c r="D1988" s="66" t="s">
        <v>5263</v>
      </c>
    </row>
    <row r="1989" spans="1:6" x14ac:dyDescent="0.2">
      <c r="A1989" s="66">
        <v>261128</v>
      </c>
      <c r="B1989" s="66" t="s">
        <v>2725</v>
      </c>
      <c r="C1989" s="66" t="s">
        <v>7254</v>
      </c>
      <c r="D1989" s="66" t="s">
        <v>5263</v>
      </c>
    </row>
    <row r="1990" spans="1:6" x14ac:dyDescent="0.2">
      <c r="A1990" s="66">
        <v>261202</v>
      </c>
      <c r="B1990" s="66" t="s">
        <v>3569</v>
      </c>
      <c r="C1990" s="66" t="s">
        <v>7255</v>
      </c>
      <c r="F1990" s="66" t="s">
        <v>5249</v>
      </c>
    </row>
    <row r="1991" spans="1:6" x14ac:dyDescent="0.2">
      <c r="A1991" s="66">
        <v>261204</v>
      </c>
      <c r="B1991" s="66" t="s">
        <v>342</v>
      </c>
      <c r="C1991" s="66" t="s">
        <v>7256</v>
      </c>
    </row>
    <row r="1992" spans="1:6" x14ac:dyDescent="0.2">
      <c r="A1992" s="66">
        <v>261206</v>
      </c>
      <c r="B1992" s="66" t="s">
        <v>1013</v>
      </c>
      <c r="C1992" s="66" t="s">
        <v>7257</v>
      </c>
    </row>
    <row r="1993" spans="1:6" x14ac:dyDescent="0.2">
      <c r="A1993" s="66">
        <v>261208</v>
      </c>
      <c r="B1993" s="66" t="s">
        <v>2809</v>
      </c>
      <c r="C1993" s="66" t="s">
        <v>7258</v>
      </c>
    </row>
    <row r="1994" spans="1:6" x14ac:dyDescent="0.2">
      <c r="A1994" s="66">
        <v>261210</v>
      </c>
      <c r="B1994" s="66" t="s">
        <v>1526</v>
      </c>
      <c r="C1994" s="66" t="s">
        <v>7259</v>
      </c>
    </row>
    <row r="1995" spans="1:6" x14ac:dyDescent="0.2">
      <c r="A1995" s="66">
        <v>261212</v>
      </c>
      <c r="B1995" s="66" t="s">
        <v>2301</v>
      </c>
      <c r="C1995" s="66" t="s">
        <v>7260</v>
      </c>
    </row>
    <row r="1996" spans="1:6" x14ac:dyDescent="0.2">
      <c r="A1996" s="66">
        <v>261214</v>
      </c>
      <c r="B1996" s="66" t="s">
        <v>3333</v>
      </c>
      <c r="C1996" s="66" t="s">
        <v>7261</v>
      </c>
    </row>
    <row r="1997" spans="1:6" x14ac:dyDescent="0.2">
      <c r="A1997" s="66">
        <v>261216</v>
      </c>
      <c r="B1997" s="66" t="s">
        <v>2043</v>
      </c>
      <c r="C1997" s="66" t="s">
        <v>7262</v>
      </c>
    </row>
    <row r="1998" spans="1:6" x14ac:dyDescent="0.2">
      <c r="A1998" s="66">
        <v>261218</v>
      </c>
      <c r="B1998" s="66" t="s">
        <v>3766</v>
      </c>
      <c r="C1998" s="66" t="s">
        <v>7263</v>
      </c>
      <c r="D1998" s="66" t="s">
        <v>5263</v>
      </c>
      <c r="F1998" s="66" t="s">
        <v>5249</v>
      </c>
    </row>
    <row r="1999" spans="1:6" x14ac:dyDescent="0.2">
      <c r="A1999" s="66">
        <v>261220</v>
      </c>
      <c r="B1999" s="66" t="s">
        <v>667</v>
      </c>
      <c r="C1999" s="66" t="s">
        <v>7264</v>
      </c>
      <c r="D1999" s="66" t="s">
        <v>5263</v>
      </c>
    </row>
    <row r="2000" spans="1:6" x14ac:dyDescent="0.2">
      <c r="A2000" s="66">
        <v>261222</v>
      </c>
      <c r="B2000" s="66" t="s">
        <v>1270</v>
      </c>
      <c r="C2000" s="66" t="s">
        <v>7265</v>
      </c>
      <c r="D2000" s="66" t="s">
        <v>5263</v>
      </c>
    </row>
    <row r="2001" spans="1:4" x14ac:dyDescent="0.2">
      <c r="A2001" s="66">
        <v>261224</v>
      </c>
      <c r="B2001" s="66" t="s">
        <v>3065</v>
      </c>
      <c r="C2001" s="66" t="s">
        <v>7266</v>
      </c>
      <c r="D2001" s="66" t="s">
        <v>5263</v>
      </c>
    </row>
    <row r="2002" spans="1:4" x14ac:dyDescent="0.2">
      <c r="A2002" s="66">
        <v>261226</v>
      </c>
      <c r="B2002" s="66" t="s">
        <v>1783</v>
      </c>
      <c r="C2002" s="66" t="s">
        <v>7267</v>
      </c>
      <c r="D2002" s="66" t="s">
        <v>5263</v>
      </c>
    </row>
    <row r="2003" spans="1:4" x14ac:dyDescent="0.2">
      <c r="A2003" s="66">
        <v>261228</v>
      </c>
      <c r="B2003" s="66" t="s">
        <v>2557</v>
      </c>
      <c r="C2003" s="66" t="s">
        <v>7268</v>
      </c>
      <c r="D2003" s="66" t="s">
        <v>5263</v>
      </c>
    </row>
    <row r="2004" spans="1:4" x14ac:dyDescent="0.2">
      <c r="A2004" s="66">
        <v>261302</v>
      </c>
      <c r="B2004" s="66" t="s">
        <v>3676</v>
      </c>
      <c r="C2004" s="66" t="s">
        <v>7269</v>
      </c>
    </row>
    <row r="2005" spans="1:4" x14ac:dyDescent="0.2">
      <c r="A2005" s="66">
        <v>261304</v>
      </c>
      <c r="B2005" s="66" t="s">
        <v>486</v>
      </c>
      <c r="C2005" s="66" t="s">
        <v>7270</v>
      </c>
    </row>
    <row r="2006" spans="1:4" x14ac:dyDescent="0.2">
      <c r="A2006" s="66">
        <v>261306</v>
      </c>
      <c r="B2006" s="66" t="s">
        <v>1150</v>
      </c>
      <c r="C2006" s="66" t="s">
        <v>7271</v>
      </c>
    </row>
    <row r="2007" spans="1:4" x14ac:dyDescent="0.2">
      <c r="A2007" s="66">
        <v>261308</v>
      </c>
      <c r="B2007" s="66" t="s">
        <v>2945</v>
      </c>
      <c r="C2007" s="66" t="s">
        <v>7272</v>
      </c>
    </row>
    <row r="2008" spans="1:4" x14ac:dyDescent="0.2">
      <c r="A2008" s="66">
        <v>261310</v>
      </c>
      <c r="B2008" s="66" t="s">
        <v>1662</v>
      </c>
      <c r="C2008" s="66" t="s">
        <v>7273</v>
      </c>
    </row>
    <row r="2009" spans="1:4" x14ac:dyDescent="0.2">
      <c r="A2009" s="66">
        <v>261312</v>
      </c>
      <c r="B2009" s="66" t="s">
        <v>2437</v>
      </c>
      <c r="C2009" s="66" t="s">
        <v>7274</v>
      </c>
    </row>
    <row r="2010" spans="1:4" x14ac:dyDescent="0.2">
      <c r="A2010" s="66">
        <v>261314</v>
      </c>
      <c r="B2010" s="66" t="s">
        <v>3471</v>
      </c>
      <c r="C2010" s="66" t="s">
        <v>7275</v>
      </c>
    </row>
    <row r="2011" spans="1:4" x14ac:dyDescent="0.2">
      <c r="A2011" s="66">
        <v>261316</v>
      </c>
      <c r="B2011" s="66" t="s">
        <v>2181</v>
      </c>
      <c r="C2011" s="66" t="s">
        <v>7276</v>
      </c>
    </row>
    <row r="2012" spans="1:4" x14ac:dyDescent="0.2">
      <c r="A2012" s="66">
        <v>261318</v>
      </c>
      <c r="B2012" s="66" t="s">
        <v>3866</v>
      </c>
      <c r="C2012" s="66" t="s">
        <v>7277</v>
      </c>
      <c r="D2012" s="66" t="s">
        <v>5263</v>
      </c>
    </row>
    <row r="2013" spans="1:4" x14ac:dyDescent="0.2">
      <c r="A2013" s="66">
        <v>261320</v>
      </c>
      <c r="B2013" s="66" t="s">
        <v>804</v>
      </c>
      <c r="C2013" s="66" t="s">
        <v>7278</v>
      </c>
      <c r="D2013" s="66" t="s">
        <v>5263</v>
      </c>
    </row>
    <row r="2014" spans="1:4" x14ac:dyDescent="0.2">
      <c r="A2014" s="66">
        <v>261322</v>
      </c>
      <c r="B2014" s="66" t="s">
        <v>1406</v>
      </c>
      <c r="C2014" s="66" t="s">
        <v>7279</v>
      </c>
      <c r="D2014" s="66" t="s">
        <v>5263</v>
      </c>
    </row>
    <row r="2015" spans="1:4" x14ac:dyDescent="0.2">
      <c r="A2015" s="66">
        <v>261324</v>
      </c>
      <c r="B2015" s="66" t="s">
        <v>3201</v>
      </c>
      <c r="C2015" s="66" t="s">
        <v>7280</v>
      </c>
      <c r="D2015" s="66" t="s">
        <v>5263</v>
      </c>
    </row>
    <row r="2016" spans="1:4" x14ac:dyDescent="0.2">
      <c r="A2016" s="66">
        <v>261326</v>
      </c>
      <c r="B2016" s="66" t="s">
        <v>1919</v>
      </c>
      <c r="C2016" s="66" t="s">
        <v>7281</v>
      </c>
      <c r="D2016" s="66" t="s">
        <v>5263</v>
      </c>
    </row>
    <row r="2017" spans="1:7" x14ac:dyDescent="0.2">
      <c r="A2017" s="66">
        <v>261328</v>
      </c>
      <c r="B2017" s="66" t="s">
        <v>2693</v>
      </c>
      <c r="C2017" s="66" t="s">
        <v>7282</v>
      </c>
      <c r="D2017" s="66" t="s">
        <v>5263</v>
      </c>
    </row>
    <row r="2018" spans="1:7" x14ac:dyDescent="0.2">
      <c r="A2018" s="66">
        <v>261402</v>
      </c>
      <c r="B2018" s="66" t="s">
        <v>3516</v>
      </c>
      <c r="C2018" s="66" t="s">
        <v>7283</v>
      </c>
    </row>
    <row r="2019" spans="1:7" x14ac:dyDescent="0.2">
      <c r="A2019" s="66">
        <v>261404</v>
      </c>
      <c r="B2019" s="66" t="s">
        <v>269</v>
      </c>
      <c r="C2019" s="66" t="s">
        <v>7284</v>
      </c>
    </row>
    <row r="2020" spans="1:7" x14ac:dyDescent="0.2">
      <c r="A2020" s="66">
        <v>261406</v>
      </c>
      <c r="B2020" s="66" t="s">
        <v>941</v>
      </c>
      <c r="C2020" s="66" t="s">
        <v>7285</v>
      </c>
    </row>
    <row r="2021" spans="1:7" x14ac:dyDescent="0.2">
      <c r="A2021" s="66">
        <v>261408</v>
      </c>
      <c r="B2021" s="66" t="s">
        <v>2737</v>
      </c>
      <c r="C2021" s="66" t="s">
        <v>7286</v>
      </c>
    </row>
    <row r="2022" spans="1:7" x14ac:dyDescent="0.2">
      <c r="A2022" s="66">
        <v>261410</v>
      </c>
      <c r="B2022" s="66" t="s">
        <v>1454</v>
      </c>
      <c r="C2022" s="66" t="s">
        <v>7287</v>
      </c>
    </row>
    <row r="2023" spans="1:7" x14ac:dyDescent="0.2">
      <c r="A2023" s="66">
        <v>261412</v>
      </c>
      <c r="B2023" s="66" t="s">
        <v>2229</v>
      </c>
      <c r="C2023" s="66" t="s">
        <v>7288</v>
      </c>
    </row>
    <row r="2024" spans="1:7" x14ac:dyDescent="0.2">
      <c r="A2024" s="66">
        <v>261414</v>
      </c>
      <c r="B2024" s="66" t="s">
        <v>3259</v>
      </c>
      <c r="C2024" s="66" t="s">
        <v>7289</v>
      </c>
    </row>
    <row r="2025" spans="1:7" x14ac:dyDescent="0.2">
      <c r="A2025" s="66">
        <v>261416</v>
      </c>
      <c r="B2025" s="66" t="s">
        <v>1968</v>
      </c>
      <c r="C2025" s="66" t="s">
        <v>7290</v>
      </c>
    </row>
    <row r="2026" spans="1:7" x14ac:dyDescent="0.2">
      <c r="A2026" s="66">
        <v>261418</v>
      </c>
      <c r="B2026" s="66" t="s">
        <v>3713</v>
      </c>
      <c r="C2026" s="66" t="s">
        <v>7291</v>
      </c>
      <c r="D2026" s="66" t="s">
        <v>5263</v>
      </c>
    </row>
    <row r="2027" spans="1:7" x14ac:dyDescent="0.2">
      <c r="A2027" s="66">
        <v>261420</v>
      </c>
      <c r="B2027" s="66" t="s">
        <v>594</v>
      </c>
      <c r="C2027" s="66" t="s">
        <v>7292</v>
      </c>
      <c r="D2027" s="66" t="s">
        <v>5263</v>
      </c>
    </row>
    <row r="2028" spans="1:7" x14ac:dyDescent="0.2">
      <c r="A2028" s="66">
        <v>261422</v>
      </c>
      <c r="B2028" s="66" t="s">
        <v>1198</v>
      </c>
      <c r="C2028" s="66" t="s">
        <v>7293</v>
      </c>
      <c r="D2028" s="66" t="s">
        <v>5263</v>
      </c>
    </row>
    <row r="2029" spans="1:7" x14ac:dyDescent="0.2">
      <c r="A2029" s="66">
        <v>261424</v>
      </c>
      <c r="B2029" s="66" t="s">
        <v>2993</v>
      </c>
      <c r="C2029" s="66" t="s">
        <v>7294</v>
      </c>
      <c r="D2029" s="66" t="s">
        <v>5263</v>
      </c>
    </row>
    <row r="2030" spans="1:7" x14ac:dyDescent="0.2">
      <c r="A2030" s="66">
        <v>261426</v>
      </c>
      <c r="B2030" s="66" t="s">
        <v>1711</v>
      </c>
      <c r="C2030" s="66" t="s">
        <v>7295</v>
      </c>
      <c r="D2030" s="66" t="s">
        <v>5263</v>
      </c>
    </row>
    <row r="2031" spans="1:7" x14ac:dyDescent="0.2">
      <c r="A2031" s="66">
        <v>261428</v>
      </c>
      <c r="B2031" s="66" t="s">
        <v>2485</v>
      </c>
      <c r="C2031" s="66" t="s">
        <v>7296</v>
      </c>
      <c r="D2031" s="66" t="s">
        <v>5263</v>
      </c>
    </row>
    <row r="2032" spans="1:7" x14ac:dyDescent="0.2">
      <c r="A2032" s="66">
        <v>261502</v>
      </c>
      <c r="B2032" s="66" t="s">
        <v>3694</v>
      </c>
      <c r="C2032" s="66" t="s">
        <v>7297</v>
      </c>
      <c r="G2032" s="66" t="s">
        <v>5340</v>
      </c>
    </row>
    <row r="2033" spans="1:7" x14ac:dyDescent="0.2">
      <c r="A2033" s="66">
        <v>261504</v>
      </c>
      <c r="B2033" s="66" t="s">
        <v>511</v>
      </c>
      <c r="C2033" s="66" t="s">
        <v>7298</v>
      </c>
      <c r="G2033" s="66" t="s">
        <v>5340</v>
      </c>
    </row>
    <row r="2034" spans="1:7" x14ac:dyDescent="0.2">
      <c r="A2034" s="66">
        <v>261506</v>
      </c>
      <c r="B2034" s="66" t="s">
        <v>1169</v>
      </c>
      <c r="C2034" s="66" t="s">
        <v>7299</v>
      </c>
      <c r="G2034" s="66" t="s">
        <v>5340</v>
      </c>
    </row>
    <row r="2035" spans="1:7" x14ac:dyDescent="0.2">
      <c r="A2035" s="66">
        <v>261508</v>
      </c>
      <c r="B2035" s="66" t="s">
        <v>2964</v>
      </c>
      <c r="C2035" s="66" t="s">
        <v>7300</v>
      </c>
      <c r="G2035" s="66" t="s">
        <v>5340</v>
      </c>
    </row>
    <row r="2036" spans="1:7" x14ac:dyDescent="0.2">
      <c r="A2036" s="66">
        <v>261510</v>
      </c>
      <c r="B2036" s="66" t="s">
        <v>1681</v>
      </c>
      <c r="C2036" s="66" t="s">
        <v>7301</v>
      </c>
      <c r="G2036" s="66" t="s">
        <v>5340</v>
      </c>
    </row>
    <row r="2037" spans="1:7" x14ac:dyDescent="0.2">
      <c r="A2037" s="66">
        <v>261512</v>
      </c>
      <c r="B2037" s="66" t="s">
        <v>2456</v>
      </c>
      <c r="C2037" s="66" t="s">
        <v>7302</v>
      </c>
      <c r="G2037" s="66" t="s">
        <v>5340</v>
      </c>
    </row>
    <row r="2038" spans="1:7" x14ac:dyDescent="0.2">
      <c r="A2038" s="66">
        <v>261514</v>
      </c>
      <c r="B2038" s="66" t="s">
        <v>3490</v>
      </c>
      <c r="C2038" s="66" t="s">
        <v>7303</v>
      </c>
      <c r="G2038" s="66" t="s">
        <v>5340</v>
      </c>
    </row>
    <row r="2039" spans="1:7" x14ac:dyDescent="0.2">
      <c r="A2039" s="66">
        <v>261516</v>
      </c>
      <c r="B2039" s="66" t="s">
        <v>2200</v>
      </c>
      <c r="C2039" s="66" t="s">
        <v>7304</v>
      </c>
      <c r="G2039" s="66" t="s">
        <v>5340</v>
      </c>
    </row>
    <row r="2040" spans="1:7" x14ac:dyDescent="0.2">
      <c r="A2040" s="66">
        <v>261518</v>
      </c>
      <c r="B2040" s="66" t="s">
        <v>3880</v>
      </c>
      <c r="C2040" s="66" t="s">
        <v>7305</v>
      </c>
      <c r="D2040" s="66" t="s">
        <v>5263</v>
      </c>
      <c r="G2040" s="66" t="s">
        <v>5340</v>
      </c>
    </row>
    <row r="2041" spans="1:7" x14ac:dyDescent="0.2">
      <c r="A2041" s="66">
        <v>261520</v>
      </c>
      <c r="B2041" s="66" t="s">
        <v>823</v>
      </c>
      <c r="C2041" s="66" t="s">
        <v>7306</v>
      </c>
      <c r="D2041" s="66" t="s">
        <v>5263</v>
      </c>
      <c r="G2041" s="66" t="s">
        <v>5340</v>
      </c>
    </row>
    <row r="2042" spans="1:7" x14ac:dyDescent="0.2">
      <c r="A2042" s="66">
        <v>261522</v>
      </c>
      <c r="B2042" s="66" t="s">
        <v>1425</v>
      </c>
      <c r="C2042" s="66" t="s">
        <v>7307</v>
      </c>
      <c r="D2042" s="66" t="s">
        <v>5263</v>
      </c>
      <c r="G2042" s="66" t="s">
        <v>5340</v>
      </c>
    </row>
    <row r="2043" spans="1:7" x14ac:dyDescent="0.2">
      <c r="A2043" s="66">
        <v>261524</v>
      </c>
      <c r="B2043" s="66" t="s">
        <v>3220</v>
      </c>
      <c r="C2043" s="66" t="s">
        <v>7308</v>
      </c>
      <c r="D2043" s="66" t="s">
        <v>5263</v>
      </c>
      <c r="G2043" s="66" t="s">
        <v>5340</v>
      </c>
    </row>
    <row r="2044" spans="1:7" x14ac:dyDescent="0.2">
      <c r="A2044" s="66">
        <v>261526</v>
      </c>
      <c r="B2044" s="66" t="s">
        <v>1938</v>
      </c>
      <c r="C2044" s="66" t="s">
        <v>7309</v>
      </c>
      <c r="D2044" s="66" t="s">
        <v>5263</v>
      </c>
      <c r="G2044" s="66" t="s">
        <v>5340</v>
      </c>
    </row>
    <row r="2045" spans="1:7" x14ac:dyDescent="0.2">
      <c r="A2045" s="66">
        <v>261528</v>
      </c>
      <c r="B2045" s="66" t="s">
        <v>2712</v>
      </c>
      <c r="C2045" s="66" t="s">
        <v>7310</v>
      </c>
      <c r="D2045" s="66" t="s">
        <v>5263</v>
      </c>
      <c r="G2045" s="66" t="s">
        <v>5340</v>
      </c>
    </row>
    <row r="2046" spans="1:7" x14ac:dyDescent="0.2">
      <c r="A2046" s="66">
        <v>261602</v>
      </c>
      <c r="B2046" s="66" t="s">
        <v>3695</v>
      </c>
      <c r="C2046" s="66" t="s">
        <v>7311</v>
      </c>
      <c r="F2046" s="66" t="s">
        <v>5249</v>
      </c>
    </row>
    <row r="2047" spans="1:7" x14ac:dyDescent="0.2">
      <c r="A2047" s="66">
        <v>261604</v>
      </c>
      <c r="B2047" s="66" t="s">
        <v>512</v>
      </c>
      <c r="C2047" s="66" t="s">
        <v>7312</v>
      </c>
    </row>
    <row r="2048" spans="1:7" x14ac:dyDescent="0.2">
      <c r="A2048" s="66">
        <v>261606</v>
      </c>
      <c r="B2048" s="66" t="s">
        <v>1170</v>
      </c>
      <c r="C2048" s="66" t="s">
        <v>7313</v>
      </c>
    </row>
    <row r="2049" spans="1:4" x14ac:dyDescent="0.2">
      <c r="A2049" s="66">
        <v>261608</v>
      </c>
      <c r="B2049" s="66" t="s">
        <v>2965</v>
      </c>
      <c r="C2049" s="66" t="s">
        <v>7314</v>
      </c>
    </row>
    <row r="2050" spans="1:4" x14ac:dyDescent="0.2">
      <c r="A2050" s="66">
        <v>261610</v>
      </c>
      <c r="B2050" s="66" t="s">
        <v>1682</v>
      </c>
      <c r="C2050" s="66" t="s">
        <v>7315</v>
      </c>
    </row>
    <row r="2051" spans="1:4" x14ac:dyDescent="0.2">
      <c r="A2051" s="66">
        <v>261612</v>
      </c>
      <c r="B2051" s="66" t="s">
        <v>2457</v>
      </c>
      <c r="C2051" s="66" t="s">
        <v>7316</v>
      </c>
    </row>
    <row r="2052" spans="1:4" x14ac:dyDescent="0.2">
      <c r="A2052" s="66">
        <v>261614</v>
      </c>
      <c r="B2052" s="66" t="s">
        <v>3491</v>
      </c>
      <c r="C2052" s="66" t="s">
        <v>7317</v>
      </c>
    </row>
    <row r="2053" spans="1:4" x14ac:dyDescent="0.2">
      <c r="A2053" s="66">
        <v>261616</v>
      </c>
      <c r="B2053" s="66" t="s">
        <v>2201</v>
      </c>
      <c r="C2053" s="66" t="s">
        <v>7318</v>
      </c>
    </row>
    <row r="2054" spans="1:4" x14ac:dyDescent="0.2">
      <c r="A2054" s="66">
        <v>261618</v>
      </c>
      <c r="B2054" s="66" t="s">
        <v>3881</v>
      </c>
      <c r="C2054" s="66" t="s">
        <v>7319</v>
      </c>
      <c r="D2054" s="66" t="s">
        <v>5263</v>
      </c>
    </row>
    <row r="2055" spans="1:4" x14ac:dyDescent="0.2">
      <c r="A2055" s="66">
        <v>261620</v>
      </c>
      <c r="B2055" s="66" t="s">
        <v>824</v>
      </c>
      <c r="C2055" s="66" t="s">
        <v>7320</v>
      </c>
      <c r="D2055" s="66" t="s">
        <v>5263</v>
      </c>
    </row>
    <row r="2056" spans="1:4" x14ac:dyDescent="0.2">
      <c r="A2056" s="66">
        <v>261622</v>
      </c>
      <c r="B2056" s="66" t="s">
        <v>1426</v>
      </c>
      <c r="C2056" s="66" t="s">
        <v>7321</v>
      </c>
      <c r="D2056" s="66" t="s">
        <v>5263</v>
      </c>
    </row>
    <row r="2057" spans="1:4" x14ac:dyDescent="0.2">
      <c r="A2057" s="66">
        <v>261624</v>
      </c>
      <c r="B2057" s="66" t="s">
        <v>3221</v>
      </c>
      <c r="C2057" s="66" t="s">
        <v>7322</v>
      </c>
      <c r="D2057" s="66" t="s">
        <v>5263</v>
      </c>
    </row>
    <row r="2058" spans="1:4" x14ac:dyDescent="0.2">
      <c r="A2058" s="66">
        <v>261626</v>
      </c>
      <c r="B2058" s="66" t="s">
        <v>1939</v>
      </c>
      <c r="C2058" s="66" t="s">
        <v>7323</v>
      </c>
      <c r="D2058" s="66" t="s">
        <v>5263</v>
      </c>
    </row>
    <row r="2059" spans="1:4" x14ac:dyDescent="0.2">
      <c r="A2059" s="66">
        <v>261628</v>
      </c>
      <c r="B2059" s="66" t="s">
        <v>2713</v>
      </c>
      <c r="C2059" s="66" t="s">
        <v>7324</v>
      </c>
      <c r="D2059" s="66" t="s">
        <v>5263</v>
      </c>
    </row>
    <row r="2060" spans="1:4" x14ac:dyDescent="0.2">
      <c r="A2060" s="66">
        <v>261702</v>
      </c>
      <c r="B2060" s="66" t="s">
        <v>3706</v>
      </c>
      <c r="C2060" s="66" t="s">
        <v>7325</v>
      </c>
    </row>
    <row r="2061" spans="1:4" x14ac:dyDescent="0.2">
      <c r="A2061" s="66">
        <v>261704</v>
      </c>
      <c r="B2061" s="66" t="s">
        <v>527</v>
      </c>
      <c r="C2061" s="66" t="s">
        <v>7326</v>
      </c>
    </row>
    <row r="2062" spans="1:4" x14ac:dyDescent="0.2">
      <c r="A2062" s="66">
        <v>261706</v>
      </c>
      <c r="B2062" s="66" t="s">
        <v>1183</v>
      </c>
      <c r="C2062" s="66" t="s">
        <v>7327</v>
      </c>
    </row>
    <row r="2063" spans="1:4" x14ac:dyDescent="0.2">
      <c r="A2063" s="66">
        <v>261708</v>
      </c>
      <c r="B2063" s="66" t="s">
        <v>2978</v>
      </c>
      <c r="C2063" s="66" t="s">
        <v>7328</v>
      </c>
    </row>
    <row r="2064" spans="1:4" x14ac:dyDescent="0.2">
      <c r="A2064" s="66">
        <v>261710</v>
      </c>
      <c r="B2064" s="66" t="s">
        <v>1696</v>
      </c>
      <c r="C2064" s="66" t="s">
        <v>7329</v>
      </c>
    </row>
    <row r="2065" spans="1:6" x14ac:dyDescent="0.2">
      <c r="A2065" s="66">
        <v>261712</v>
      </c>
      <c r="B2065" s="66" t="s">
        <v>2470</v>
      </c>
      <c r="C2065" s="66" t="s">
        <v>7330</v>
      </c>
    </row>
    <row r="2066" spans="1:6" x14ac:dyDescent="0.2">
      <c r="A2066" s="66">
        <v>261714</v>
      </c>
      <c r="B2066" s="66" t="s">
        <v>3504</v>
      </c>
      <c r="C2066" s="66" t="s">
        <v>7331</v>
      </c>
    </row>
    <row r="2067" spans="1:6" x14ac:dyDescent="0.2">
      <c r="A2067" s="66">
        <v>261716</v>
      </c>
      <c r="B2067" s="66" t="s">
        <v>2214</v>
      </c>
      <c r="C2067" s="66" t="s">
        <v>7332</v>
      </c>
    </row>
    <row r="2068" spans="1:6" x14ac:dyDescent="0.2">
      <c r="A2068" s="66">
        <v>261718</v>
      </c>
      <c r="B2068" s="66" t="s">
        <v>3890</v>
      </c>
      <c r="C2068" s="66" t="s">
        <v>7333</v>
      </c>
      <c r="D2068" s="66" t="s">
        <v>5263</v>
      </c>
    </row>
    <row r="2069" spans="1:6" x14ac:dyDescent="0.2">
      <c r="A2069" s="66">
        <v>261720</v>
      </c>
      <c r="B2069" s="66" t="s">
        <v>837</v>
      </c>
      <c r="C2069" s="66" t="s">
        <v>7334</v>
      </c>
      <c r="D2069" s="66" t="s">
        <v>5263</v>
      </c>
    </row>
    <row r="2070" spans="1:6" x14ac:dyDescent="0.2">
      <c r="A2070" s="66">
        <v>261722</v>
      </c>
      <c r="B2070" s="66" t="s">
        <v>1439</v>
      </c>
      <c r="C2070" s="66" t="s">
        <v>7335</v>
      </c>
      <c r="D2070" s="66" t="s">
        <v>5263</v>
      </c>
    </row>
    <row r="2071" spans="1:6" x14ac:dyDescent="0.2">
      <c r="A2071" s="66">
        <v>261724</v>
      </c>
      <c r="B2071" s="66" t="s">
        <v>3234</v>
      </c>
      <c r="C2071" s="66" t="s">
        <v>7336</v>
      </c>
      <c r="D2071" s="66" t="s">
        <v>5263</v>
      </c>
    </row>
    <row r="2072" spans="1:6" x14ac:dyDescent="0.2">
      <c r="A2072" s="66">
        <v>261726</v>
      </c>
      <c r="B2072" s="66" t="s">
        <v>1953</v>
      </c>
      <c r="C2072" s="66" t="s">
        <v>7337</v>
      </c>
      <c r="D2072" s="66" t="s">
        <v>5263</v>
      </c>
    </row>
    <row r="2073" spans="1:6" x14ac:dyDescent="0.2">
      <c r="A2073" s="66">
        <v>261728</v>
      </c>
      <c r="B2073" s="66" t="s">
        <v>2726</v>
      </c>
      <c r="C2073" s="66" t="s">
        <v>7338</v>
      </c>
      <c r="D2073" s="66" t="s">
        <v>5263</v>
      </c>
    </row>
    <row r="2074" spans="1:6" x14ac:dyDescent="0.2">
      <c r="A2074" s="66">
        <v>261802</v>
      </c>
      <c r="B2074" s="66" t="s">
        <v>3570</v>
      </c>
      <c r="C2074" s="66" t="s">
        <v>7339</v>
      </c>
    </row>
    <row r="2075" spans="1:6" x14ac:dyDescent="0.2">
      <c r="A2075" s="66">
        <v>261804</v>
      </c>
      <c r="B2075" s="66" t="s">
        <v>343</v>
      </c>
      <c r="C2075" s="66" t="s">
        <v>7340</v>
      </c>
      <c r="F2075" s="66" t="s">
        <v>5249</v>
      </c>
    </row>
    <row r="2076" spans="1:6" x14ac:dyDescent="0.2">
      <c r="A2076" s="66">
        <v>261806</v>
      </c>
      <c r="B2076" s="66" t="s">
        <v>1014</v>
      </c>
      <c r="C2076" s="66" t="s">
        <v>7341</v>
      </c>
    </row>
    <row r="2077" spans="1:6" x14ac:dyDescent="0.2">
      <c r="A2077" s="66">
        <v>261808</v>
      </c>
      <c r="B2077" s="66" t="s">
        <v>2810</v>
      </c>
      <c r="C2077" s="66" t="s">
        <v>7342</v>
      </c>
    </row>
    <row r="2078" spans="1:6" x14ac:dyDescent="0.2">
      <c r="A2078" s="66">
        <v>261810</v>
      </c>
      <c r="B2078" s="66" t="s">
        <v>1527</v>
      </c>
      <c r="C2078" s="66" t="s">
        <v>7343</v>
      </c>
    </row>
    <row r="2079" spans="1:6" x14ac:dyDescent="0.2">
      <c r="A2079" s="66">
        <v>261812</v>
      </c>
      <c r="B2079" s="66" t="s">
        <v>2302</v>
      </c>
      <c r="C2079" s="66" t="s">
        <v>7344</v>
      </c>
    </row>
    <row r="2080" spans="1:6" x14ac:dyDescent="0.2">
      <c r="A2080" s="66">
        <v>261814</v>
      </c>
      <c r="B2080" s="66" t="s">
        <v>3334</v>
      </c>
      <c r="C2080" s="66" t="s">
        <v>7345</v>
      </c>
    </row>
    <row r="2081" spans="1:4" x14ac:dyDescent="0.2">
      <c r="A2081" s="66">
        <v>261816</v>
      </c>
      <c r="B2081" s="66" t="s">
        <v>2044</v>
      </c>
      <c r="C2081" s="66" t="s">
        <v>7346</v>
      </c>
    </row>
    <row r="2082" spans="1:4" x14ac:dyDescent="0.2">
      <c r="A2082" s="66">
        <v>261818</v>
      </c>
      <c r="B2082" s="66" t="s">
        <v>3767</v>
      </c>
      <c r="C2082" s="66" t="s">
        <v>7347</v>
      </c>
      <c r="D2082" s="66" t="s">
        <v>5263</v>
      </c>
    </row>
    <row r="2083" spans="1:4" x14ac:dyDescent="0.2">
      <c r="A2083" s="66">
        <v>261820</v>
      </c>
      <c r="B2083" s="66" t="s">
        <v>668</v>
      </c>
      <c r="C2083" s="66" t="s">
        <v>7348</v>
      </c>
      <c r="D2083" s="66" t="s">
        <v>5263</v>
      </c>
    </row>
    <row r="2084" spans="1:4" x14ac:dyDescent="0.2">
      <c r="A2084" s="66">
        <v>261822</v>
      </c>
      <c r="B2084" s="66" t="s">
        <v>1271</v>
      </c>
      <c r="C2084" s="66" t="s">
        <v>7349</v>
      </c>
      <c r="D2084" s="66" t="s">
        <v>5263</v>
      </c>
    </row>
    <row r="2085" spans="1:4" x14ac:dyDescent="0.2">
      <c r="A2085" s="66">
        <v>261824</v>
      </c>
      <c r="B2085" s="66" t="s">
        <v>3066</v>
      </c>
      <c r="C2085" s="66" t="s">
        <v>7350</v>
      </c>
      <c r="D2085" s="66" t="s">
        <v>5263</v>
      </c>
    </row>
    <row r="2086" spans="1:4" x14ac:dyDescent="0.2">
      <c r="A2086" s="66">
        <v>261826</v>
      </c>
      <c r="B2086" s="66" t="s">
        <v>1784</v>
      </c>
      <c r="C2086" s="66" t="s">
        <v>7351</v>
      </c>
      <c r="D2086" s="66" t="s">
        <v>5263</v>
      </c>
    </row>
    <row r="2087" spans="1:4" x14ac:dyDescent="0.2">
      <c r="A2087" s="66">
        <v>261828</v>
      </c>
      <c r="B2087" s="66" t="s">
        <v>2558</v>
      </c>
      <c r="C2087" s="66" t="s">
        <v>7352</v>
      </c>
      <c r="D2087" s="66" t="s">
        <v>5263</v>
      </c>
    </row>
    <row r="2088" spans="1:4" x14ac:dyDescent="0.2">
      <c r="A2088" s="66">
        <v>261902</v>
      </c>
      <c r="B2088" s="66" t="s">
        <v>3677</v>
      </c>
      <c r="C2088" s="66" t="s">
        <v>7353</v>
      </c>
    </row>
    <row r="2089" spans="1:4" x14ac:dyDescent="0.2">
      <c r="A2089" s="66">
        <v>261904</v>
      </c>
      <c r="B2089" s="66" t="s">
        <v>487</v>
      </c>
      <c r="C2089" s="66" t="s">
        <v>7354</v>
      </c>
    </row>
    <row r="2090" spans="1:4" x14ac:dyDescent="0.2">
      <c r="A2090" s="66">
        <v>261906</v>
      </c>
      <c r="B2090" s="66" t="s">
        <v>1151</v>
      </c>
      <c r="C2090" s="66" t="s">
        <v>7355</v>
      </c>
    </row>
    <row r="2091" spans="1:4" x14ac:dyDescent="0.2">
      <c r="A2091" s="66">
        <v>261908</v>
      </c>
      <c r="B2091" s="66" t="s">
        <v>2946</v>
      </c>
      <c r="C2091" s="66" t="s">
        <v>7356</v>
      </c>
    </row>
    <row r="2092" spans="1:4" x14ac:dyDescent="0.2">
      <c r="A2092" s="66">
        <v>261910</v>
      </c>
      <c r="B2092" s="66" t="s">
        <v>1663</v>
      </c>
      <c r="C2092" s="66" t="s">
        <v>7357</v>
      </c>
    </row>
    <row r="2093" spans="1:4" x14ac:dyDescent="0.2">
      <c r="A2093" s="66">
        <v>261912</v>
      </c>
      <c r="B2093" s="66" t="s">
        <v>2438</v>
      </c>
      <c r="C2093" s="66" t="s">
        <v>7358</v>
      </c>
    </row>
    <row r="2094" spans="1:4" x14ac:dyDescent="0.2">
      <c r="A2094" s="66">
        <v>261914</v>
      </c>
      <c r="B2094" s="66" t="s">
        <v>3472</v>
      </c>
      <c r="C2094" s="66" t="s">
        <v>7359</v>
      </c>
    </row>
    <row r="2095" spans="1:4" x14ac:dyDescent="0.2">
      <c r="A2095" s="66">
        <v>261916</v>
      </c>
      <c r="B2095" s="66" t="s">
        <v>2182</v>
      </c>
      <c r="C2095" s="66" t="s">
        <v>7360</v>
      </c>
    </row>
    <row r="2096" spans="1:4" x14ac:dyDescent="0.2">
      <c r="A2096" s="66">
        <v>261918</v>
      </c>
      <c r="B2096" s="66" t="s">
        <v>3867</v>
      </c>
      <c r="C2096" s="66" t="s">
        <v>7361</v>
      </c>
      <c r="D2096" s="66" t="s">
        <v>5263</v>
      </c>
    </row>
    <row r="2097" spans="1:4" x14ac:dyDescent="0.2">
      <c r="A2097" s="66">
        <v>261920</v>
      </c>
      <c r="B2097" s="66" t="s">
        <v>805</v>
      </c>
      <c r="C2097" s="66" t="s">
        <v>7362</v>
      </c>
      <c r="D2097" s="66" t="s">
        <v>5263</v>
      </c>
    </row>
    <row r="2098" spans="1:4" x14ac:dyDescent="0.2">
      <c r="A2098" s="66">
        <v>261922</v>
      </c>
      <c r="B2098" s="66" t="s">
        <v>1407</v>
      </c>
      <c r="C2098" s="66" t="s">
        <v>7363</v>
      </c>
      <c r="D2098" s="66" t="s">
        <v>5263</v>
      </c>
    </row>
    <row r="2099" spans="1:4" x14ac:dyDescent="0.2">
      <c r="A2099" s="66">
        <v>261924</v>
      </c>
      <c r="B2099" s="66" t="s">
        <v>3202</v>
      </c>
      <c r="C2099" s="66" t="s">
        <v>7364</v>
      </c>
      <c r="D2099" s="66" t="s">
        <v>5263</v>
      </c>
    </row>
    <row r="2100" spans="1:4" x14ac:dyDescent="0.2">
      <c r="A2100" s="66">
        <v>261926</v>
      </c>
      <c r="B2100" s="66" t="s">
        <v>1920</v>
      </c>
      <c r="C2100" s="66" t="s">
        <v>7365</v>
      </c>
      <c r="D2100" s="66" t="s">
        <v>5263</v>
      </c>
    </row>
    <row r="2101" spans="1:4" x14ac:dyDescent="0.2">
      <c r="A2101" s="66">
        <v>261928</v>
      </c>
      <c r="B2101" s="66" t="s">
        <v>2694</v>
      </c>
      <c r="C2101" s="66" t="s">
        <v>7366</v>
      </c>
      <c r="D2101" s="66" t="s">
        <v>5263</v>
      </c>
    </row>
    <row r="2102" spans="1:4" x14ac:dyDescent="0.2">
      <c r="A2102" s="66">
        <v>262002</v>
      </c>
      <c r="B2102" s="66" t="s">
        <v>3517</v>
      </c>
      <c r="C2102" s="66" t="s">
        <v>7367</v>
      </c>
    </row>
    <row r="2103" spans="1:4" x14ac:dyDescent="0.2">
      <c r="A2103" s="66">
        <v>262004</v>
      </c>
      <c r="B2103" s="66" t="s">
        <v>270</v>
      </c>
      <c r="C2103" s="66" t="s">
        <v>7368</v>
      </c>
    </row>
    <row r="2104" spans="1:4" x14ac:dyDescent="0.2">
      <c r="A2104" s="66">
        <v>262006</v>
      </c>
      <c r="B2104" s="66" t="s">
        <v>942</v>
      </c>
      <c r="C2104" s="66" t="s">
        <v>7369</v>
      </c>
    </row>
    <row r="2105" spans="1:4" x14ac:dyDescent="0.2">
      <c r="A2105" s="66">
        <v>262008</v>
      </c>
      <c r="B2105" s="66" t="s">
        <v>2738</v>
      </c>
      <c r="C2105" s="66" t="s">
        <v>7370</v>
      </c>
    </row>
    <row r="2106" spans="1:4" x14ac:dyDescent="0.2">
      <c r="A2106" s="66">
        <v>262010</v>
      </c>
      <c r="B2106" s="66" t="s">
        <v>1455</v>
      </c>
      <c r="C2106" s="66" t="s">
        <v>7371</v>
      </c>
    </row>
    <row r="2107" spans="1:4" x14ac:dyDescent="0.2">
      <c r="A2107" s="66">
        <v>262012</v>
      </c>
      <c r="B2107" s="66" t="s">
        <v>2230</v>
      </c>
      <c r="C2107" s="66" t="s">
        <v>7372</v>
      </c>
    </row>
    <row r="2108" spans="1:4" x14ac:dyDescent="0.2">
      <c r="A2108" s="66">
        <v>262014</v>
      </c>
      <c r="B2108" s="66" t="s">
        <v>3260</v>
      </c>
      <c r="C2108" s="66" t="s">
        <v>7373</v>
      </c>
    </row>
    <row r="2109" spans="1:4" x14ac:dyDescent="0.2">
      <c r="A2109" s="66">
        <v>262016</v>
      </c>
      <c r="B2109" s="66" t="s">
        <v>1969</v>
      </c>
      <c r="C2109" s="66" t="s">
        <v>7374</v>
      </c>
    </row>
    <row r="2110" spans="1:4" x14ac:dyDescent="0.2">
      <c r="A2110" s="66">
        <v>262018</v>
      </c>
      <c r="B2110" s="66" t="s">
        <v>3714</v>
      </c>
      <c r="C2110" s="66" t="s">
        <v>7375</v>
      </c>
      <c r="D2110" s="66" t="s">
        <v>5263</v>
      </c>
    </row>
    <row r="2111" spans="1:4" x14ac:dyDescent="0.2">
      <c r="A2111" s="66">
        <v>262020</v>
      </c>
      <c r="B2111" s="66" t="s">
        <v>595</v>
      </c>
      <c r="C2111" s="66" t="s">
        <v>7376</v>
      </c>
      <c r="D2111" s="66" t="s">
        <v>5263</v>
      </c>
    </row>
    <row r="2112" spans="1:4" x14ac:dyDescent="0.2">
      <c r="A2112" s="66">
        <v>262022</v>
      </c>
      <c r="B2112" s="66" t="s">
        <v>1199</v>
      </c>
      <c r="C2112" s="66" t="s">
        <v>7377</v>
      </c>
      <c r="D2112" s="66" t="s">
        <v>5263</v>
      </c>
    </row>
    <row r="2113" spans="1:7" x14ac:dyDescent="0.2">
      <c r="A2113" s="66">
        <v>262024</v>
      </c>
      <c r="B2113" s="66" t="s">
        <v>2994</v>
      </c>
      <c r="C2113" s="66" t="s">
        <v>7378</v>
      </c>
      <c r="D2113" s="66" t="s">
        <v>5263</v>
      </c>
    </row>
    <row r="2114" spans="1:7" x14ac:dyDescent="0.2">
      <c r="A2114" s="66">
        <v>262026</v>
      </c>
      <c r="B2114" s="66" t="s">
        <v>1712</v>
      </c>
      <c r="C2114" s="66" t="s">
        <v>7379</v>
      </c>
      <c r="D2114" s="66" t="s">
        <v>5263</v>
      </c>
    </row>
    <row r="2115" spans="1:7" x14ac:dyDescent="0.2">
      <c r="A2115" s="66">
        <v>262028</v>
      </c>
      <c r="B2115" s="66" t="s">
        <v>2486</v>
      </c>
      <c r="C2115" s="66" t="s">
        <v>7380</v>
      </c>
      <c r="D2115" s="66" t="s">
        <v>5263</v>
      </c>
    </row>
    <row r="2116" spans="1:7" x14ac:dyDescent="0.2">
      <c r="A2116" s="66">
        <v>262102</v>
      </c>
      <c r="B2116" s="66" t="s">
        <v>3698</v>
      </c>
      <c r="C2116" s="66" t="s">
        <v>7381</v>
      </c>
      <c r="G2116" s="66" t="s">
        <v>5340</v>
      </c>
    </row>
    <row r="2117" spans="1:7" x14ac:dyDescent="0.2">
      <c r="A2117" s="66">
        <v>262104</v>
      </c>
      <c r="B2117" s="66" t="s">
        <v>515</v>
      </c>
      <c r="C2117" s="66" t="s">
        <v>7382</v>
      </c>
      <c r="G2117" s="66" t="s">
        <v>5340</v>
      </c>
    </row>
    <row r="2118" spans="1:7" x14ac:dyDescent="0.2">
      <c r="A2118" s="66">
        <v>262106</v>
      </c>
      <c r="B2118" s="66" t="s">
        <v>1171</v>
      </c>
      <c r="C2118" s="66" t="s">
        <v>7383</v>
      </c>
      <c r="G2118" s="66" t="s">
        <v>5340</v>
      </c>
    </row>
    <row r="2119" spans="1:7" x14ac:dyDescent="0.2">
      <c r="A2119" s="66">
        <v>262108</v>
      </c>
      <c r="B2119" s="66" t="s">
        <v>2966</v>
      </c>
      <c r="C2119" s="66" t="s">
        <v>7384</v>
      </c>
      <c r="F2119" s="66" t="s">
        <v>5249</v>
      </c>
      <c r="G2119" s="66" t="s">
        <v>5340</v>
      </c>
    </row>
    <row r="2120" spans="1:7" x14ac:dyDescent="0.2">
      <c r="A2120" s="66">
        <v>262110</v>
      </c>
      <c r="B2120" s="66" t="s">
        <v>1683</v>
      </c>
      <c r="C2120" s="66" t="s">
        <v>7385</v>
      </c>
      <c r="G2120" s="66" t="s">
        <v>5340</v>
      </c>
    </row>
    <row r="2121" spans="1:7" x14ac:dyDescent="0.2">
      <c r="A2121" s="66">
        <v>262112</v>
      </c>
      <c r="B2121" s="66" t="s">
        <v>2458</v>
      </c>
      <c r="C2121" s="66" t="s">
        <v>7386</v>
      </c>
      <c r="G2121" s="66" t="s">
        <v>5340</v>
      </c>
    </row>
    <row r="2122" spans="1:7" x14ac:dyDescent="0.2">
      <c r="A2122" s="66">
        <v>262114</v>
      </c>
      <c r="B2122" s="66" t="s">
        <v>3492</v>
      </c>
      <c r="C2122" s="66" t="s">
        <v>7387</v>
      </c>
      <c r="G2122" s="66" t="s">
        <v>5340</v>
      </c>
    </row>
    <row r="2123" spans="1:7" x14ac:dyDescent="0.2">
      <c r="A2123" s="66">
        <v>262116</v>
      </c>
      <c r="B2123" s="66" t="s">
        <v>2202</v>
      </c>
      <c r="C2123" s="66" t="s">
        <v>7388</v>
      </c>
      <c r="G2123" s="66" t="s">
        <v>5340</v>
      </c>
    </row>
    <row r="2124" spans="1:7" x14ac:dyDescent="0.2">
      <c r="A2124" s="66">
        <v>262118</v>
      </c>
      <c r="B2124" s="66" t="s">
        <v>3882</v>
      </c>
      <c r="C2124" s="66" t="s">
        <v>7389</v>
      </c>
      <c r="D2124" s="66" t="s">
        <v>5263</v>
      </c>
      <c r="F2124" s="66" t="s">
        <v>5249</v>
      </c>
      <c r="G2124" s="66" t="s">
        <v>5340</v>
      </c>
    </row>
    <row r="2125" spans="1:7" x14ac:dyDescent="0.2">
      <c r="A2125" s="66">
        <v>262120</v>
      </c>
      <c r="B2125" s="66" t="s">
        <v>825</v>
      </c>
      <c r="C2125" s="66" t="s">
        <v>7390</v>
      </c>
      <c r="D2125" s="66" t="s">
        <v>5263</v>
      </c>
      <c r="G2125" s="66" t="s">
        <v>5340</v>
      </c>
    </row>
    <row r="2126" spans="1:7" x14ac:dyDescent="0.2">
      <c r="A2126" s="66">
        <v>262122</v>
      </c>
      <c r="B2126" s="66" t="s">
        <v>1427</v>
      </c>
      <c r="C2126" s="66" t="s">
        <v>7391</v>
      </c>
      <c r="D2126" s="66" t="s">
        <v>5263</v>
      </c>
      <c r="G2126" s="66" t="s">
        <v>5340</v>
      </c>
    </row>
    <row r="2127" spans="1:7" x14ac:dyDescent="0.2">
      <c r="A2127" s="66">
        <v>262124</v>
      </c>
      <c r="B2127" s="66" t="s">
        <v>3222</v>
      </c>
      <c r="C2127" s="66" t="s">
        <v>7392</v>
      </c>
      <c r="D2127" s="66" t="s">
        <v>5263</v>
      </c>
      <c r="G2127" s="66" t="s">
        <v>5340</v>
      </c>
    </row>
    <row r="2128" spans="1:7" x14ac:dyDescent="0.2">
      <c r="A2128" s="66">
        <v>262126</v>
      </c>
      <c r="B2128" s="66" t="s">
        <v>1940</v>
      </c>
      <c r="C2128" s="66" t="s">
        <v>7393</v>
      </c>
      <c r="D2128" s="66" t="s">
        <v>5263</v>
      </c>
      <c r="G2128" s="66" t="s">
        <v>5340</v>
      </c>
    </row>
    <row r="2129" spans="1:7" x14ac:dyDescent="0.2">
      <c r="A2129" s="66">
        <v>262128</v>
      </c>
      <c r="B2129" s="66" t="s">
        <v>2714</v>
      </c>
      <c r="C2129" s="66" t="s">
        <v>7394</v>
      </c>
      <c r="D2129" s="66" t="s">
        <v>5263</v>
      </c>
      <c r="G2129" s="66" t="s">
        <v>5340</v>
      </c>
    </row>
    <row r="2130" spans="1:7" x14ac:dyDescent="0.2">
      <c r="A2130" s="66">
        <v>262202</v>
      </c>
      <c r="B2130" s="66" t="s">
        <v>3544</v>
      </c>
      <c r="C2130" s="66" t="s">
        <v>7395</v>
      </c>
    </row>
    <row r="2131" spans="1:7" x14ac:dyDescent="0.2">
      <c r="A2131" s="66">
        <v>262204</v>
      </c>
      <c r="B2131" s="66" t="s">
        <v>307</v>
      </c>
      <c r="C2131" s="66" t="s">
        <v>7396</v>
      </c>
    </row>
    <row r="2132" spans="1:7" x14ac:dyDescent="0.2">
      <c r="A2132" s="66">
        <v>262206</v>
      </c>
      <c r="B2132" s="66" t="s">
        <v>979</v>
      </c>
      <c r="C2132" s="66" t="s">
        <v>7397</v>
      </c>
    </row>
    <row r="2133" spans="1:7" x14ac:dyDescent="0.2">
      <c r="A2133" s="66">
        <v>262208</v>
      </c>
      <c r="B2133" s="66" t="s">
        <v>2775</v>
      </c>
      <c r="C2133" s="66" t="s">
        <v>7398</v>
      </c>
    </row>
    <row r="2134" spans="1:7" x14ac:dyDescent="0.2">
      <c r="A2134" s="66">
        <v>262210</v>
      </c>
      <c r="B2134" s="66" t="s">
        <v>1492</v>
      </c>
      <c r="C2134" s="66" t="s">
        <v>7399</v>
      </c>
    </row>
    <row r="2135" spans="1:7" x14ac:dyDescent="0.2">
      <c r="A2135" s="66">
        <v>262212</v>
      </c>
      <c r="B2135" s="66" t="s">
        <v>2267</v>
      </c>
      <c r="C2135" s="66" t="s">
        <v>7400</v>
      </c>
    </row>
    <row r="2136" spans="1:7" x14ac:dyDescent="0.2">
      <c r="A2136" s="66">
        <v>262214</v>
      </c>
      <c r="B2136" s="66" t="s">
        <v>3299</v>
      </c>
      <c r="C2136" s="66" t="s">
        <v>7401</v>
      </c>
    </row>
    <row r="2137" spans="1:7" x14ac:dyDescent="0.2">
      <c r="A2137" s="66">
        <v>262216</v>
      </c>
      <c r="B2137" s="66" t="s">
        <v>2008</v>
      </c>
      <c r="C2137" s="66" t="s">
        <v>7402</v>
      </c>
    </row>
    <row r="2138" spans="1:7" x14ac:dyDescent="0.2">
      <c r="A2138" s="66">
        <v>262218</v>
      </c>
      <c r="B2138" s="66" t="s">
        <v>3741</v>
      </c>
      <c r="C2138" s="66" t="s">
        <v>7403</v>
      </c>
      <c r="D2138" s="66" t="s">
        <v>5263</v>
      </c>
    </row>
    <row r="2139" spans="1:7" x14ac:dyDescent="0.2">
      <c r="A2139" s="66">
        <v>262220</v>
      </c>
      <c r="B2139" s="66" t="s">
        <v>632</v>
      </c>
      <c r="C2139" s="66" t="s">
        <v>7404</v>
      </c>
      <c r="D2139" s="66" t="s">
        <v>5263</v>
      </c>
    </row>
    <row r="2140" spans="1:7" x14ac:dyDescent="0.2">
      <c r="A2140" s="66">
        <v>262222</v>
      </c>
      <c r="B2140" s="66" t="s">
        <v>1236</v>
      </c>
      <c r="C2140" s="66" t="s">
        <v>7405</v>
      </c>
      <c r="D2140" s="66" t="s">
        <v>5263</v>
      </c>
    </row>
    <row r="2141" spans="1:7" x14ac:dyDescent="0.2">
      <c r="A2141" s="66">
        <v>262224</v>
      </c>
      <c r="B2141" s="66" t="s">
        <v>3031</v>
      </c>
      <c r="C2141" s="66" t="s">
        <v>7406</v>
      </c>
      <c r="D2141" s="66" t="s">
        <v>5263</v>
      </c>
    </row>
    <row r="2142" spans="1:7" x14ac:dyDescent="0.2">
      <c r="A2142" s="66">
        <v>262226</v>
      </c>
      <c r="B2142" s="66" t="s">
        <v>1749</v>
      </c>
      <c r="C2142" s="66" t="s">
        <v>7407</v>
      </c>
      <c r="D2142" s="66" t="s">
        <v>5263</v>
      </c>
    </row>
    <row r="2143" spans="1:7" x14ac:dyDescent="0.2">
      <c r="A2143" s="66">
        <v>262228</v>
      </c>
      <c r="B2143" s="66" t="s">
        <v>2523</v>
      </c>
      <c r="C2143" s="66" t="s">
        <v>7408</v>
      </c>
      <c r="D2143" s="66" t="s">
        <v>5263</v>
      </c>
    </row>
    <row r="2144" spans="1:7" x14ac:dyDescent="0.2">
      <c r="A2144" s="66">
        <v>262302</v>
      </c>
      <c r="B2144" s="66" t="s">
        <v>3559</v>
      </c>
      <c r="C2144" s="66" t="s">
        <v>7409</v>
      </c>
    </row>
    <row r="2145" spans="1:4" x14ac:dyDescent="0.2">
      <c r="A2145" s="66">
        <v>262304</v>
      </c>
      <c r="B2145" s="66" t="s">
        <v>328</v>
      </c>
      <c r="C2145" s="66" t="s">
        <v>7410</v>
      </c>
    </row>
    <row r="2146" spans="1:4" x14ac:dyDescent="0.2">
      <c r="A2146" s="66">
        <v>262306</v>
      </c>
      <c r="B2146" s="66" t="s">
        <v>999</v>
      </c>
      <c r="C2146" s="66" t="s">
        <v>7411</v>
      </c>
    </row>
    <row r="2147" spans="1:4" x14ac:dyDescent="0.2">
      <c r="A2147" s="66">
        <v>262308</v>
      </c>
      <c r="B2147" s="66" t="s">
        <v>2795</v>
      </c>
      <c r="C2147" s="66" t="s">
        <v>7412</v>
      </c>
    </row>
    <row r="2148" spans="1:4" x14ac:dyDescent="0.2">
      <c r="A2148" s="66">
        <v>262310</v>
      </c>
      <c r="B2148" s="66" t="s">
        <v>1512</v>
      </c>
      <c r="C2148" s="66" t="s">
        <v>7413</v>
      </c>
    </row>
    <row r="2149" spans="1:4" x14ac:dyDescent="0.2">
      <c r="A2149" s="66">
        <v>262312</v>
      </c>
      <c r="B2149" s="66" t="s">
        <v>2287</v>
      </c>
      <c r="C2149" s="66" t="s">
        <v>7414</v>
      </c>
    </row>
    <row r="2150" spans="1:4" x14ac:dyDescent="0.2">
      <c r="A2150" s="66">
        <v>262314</v>
      </c>
      <c r="B2150" s="66" t="s">
        <v>3319</v>
      </c>
      <c r="C2150" s="66" t="s">
        <v>7415</v>
      </c>
    </row>
    <row r="2151" spans="1:4" x14ac:dyDescent="0.2">
      <c r="A2151" s="66">
        <v>262316</v>
      </c>
      <c r="B2151" s="66" t="s">
        <v>2029</v>
      </c>
      <c r="C2151" s="66" t="s">
        <v>7416</v>
      </c>
    </row>
    <row r="2152" spans="1:4" x14ac:dyDescent="0.2">
      <c r="A2152" s="66">
        <v>262318</v>
      </c>
      <c r="B2152" s="66" t="s">
        <v>3756</v>
      </c>
      <c r="C2152" s="66" t="s">
        <v>7417</v>
      </c>
      <c r="D2152" s="66" t="s">
        <v>5263</v>
      </c>
    </row>
    <row r="2153" spans="1:4" x14ac:dyDescent="0.2">
      <c r="A2153" s="66">
        <v>262320</v>
      </c>
      <c r="B2153" s="66" t="s">
        <v>653</v>
      </c>
      <c r="C2153" s="66" t="s">
        <v>7418</v>
      </c>
      <c r="D2153" s="66" t="s">
        <v>5263</v>
      </c>
    </row>
    <row r="2154" spans="1:4" x14ac:dyDescent="0.2">
      <c r="A2154" s="66">
        <v>262322</v>
      </c>
      <c r="B2154" s="66" t="s">
        <v>1256</v>
      </c>
      <c r="C2154" s="66" t="s">
        <v>7419</v>
      </c>
      <c r="D2154" s="66" t="s">
        <v>5263</v>
      </c>
    </row>
    <row r="2155" spans="1:4" x14ac:dyDescent="0.2">
      <c r="A2155" s="66">
        <v>262324</v>
      </c>
      <c r="B2155" s="66" t="s">
        <v>3051</v>
      </c>
      <c r="C2155" s="66" t="s">
        <v>7420</v>
      </c>
      <c r="D2155" s="66" t="s">
        <v>5263</v>
      </c>
    </row>
    <row r="2156" spans="1:4" x14ac:dyDescent="0.2">
      <c r="A2156" s="66">
        <v>262326</v>
      </c>
      <c r="B2156" s="66" t="s">
        <v>1769</v>
      </c>
      <c r="C2156" s="66" t="s">
        <v>7421</v>
      </c>
      <c r="D2156" s="66" t="s">
        <v>5263</v>
      </c>
    </row>
    <row r="2157" spans="1:4" x14ac:dyDescent="0.2">
      <c r="A2157" s="66">
        <v>262328</v>
      </c>
      <c r="B2157" s="66" t="s">
        <v>2543</v>
      </c>
      <c r="C2157" s="66" t="s">
        <v>7422</v>
      </c>
      <c r="D2157" s="66" t="s">
        <v>5263</v>
      </c>
    </row>
    <row r="2158" spans="1:4" x14ac:dyDescent="0.2">
      <c r="A2158" s="66">
        <v>262402</v>
      </c>
      <c r="B2158" s="66" t="s">
        <v>4765</v>
      </c>
      <c r="C2158" s="66" t="s">
        <v>7423</v>
      </c>
    </row>
    <row r="2159" spans="1:4" x14ac:dyDescent="0.2">
      <c r="A2159" s="66">
        <v>262404</v>
      </c>
      <c r="B2159" s="66" t="s">
        <v>4766</v>
      </c>
      <c r="C2159" s="66" t="s">
        <v>7424</v>
      </c>
    </row>
    <row r="2160" spans="1:4" x14ac:dyDescent="0.2">
      <c r="A2160" s="66">
        <v>262406</v>
      </c>
      <c r="B2160" s="66" t="s">
        <v>4767</v>
      </c>
      <c r="C2160" s="66" t="s">
        <v>7425</v>
      </c>
    </row>
    <row r="2161" spans="1:4" x14ac:dyDescent="0.2">
      <c r="A2161" s="66">
        <v>262408</v>
      </c>
      <c r="B2161" s="66" t="s">
        <v>4768</v>
      </c>
      <c r="C2161" s="66" t="s">
        <v>7426</v>
      </c>
    </row>
    <row r="2162" spans="1:4" x14ac:dyDescent="0.2">
      <c r="A2162" s="66">
        <v>262410</v>
      </c>
      <c r="B2162" s="66" t="s">
        <v>4769</v>
      </c>
      <c r="C2162" s="66" t="s">
        <v>7427</v>
      </c>
    </row>
    <row r="2163" spans="1:4" x14ac:dyDescent="0.2">
      <c r="A2163" s="66">
        <v>262412</v>
      </c>
      <c r="B2163" s="66" t="s">
        <v>4770</v>
      </c>
      <c r="C2163" s="66" t="s">
        <v>7428</v>
      </c>
    </row>
    <row r="2164" spans="1:4" x14ac:dyDescent="0.2">
      <c r="A2164" s="66">
        <v>262414</v>
      </c>
      <c r="B2164" s="66" t="s">
        <v>4771</v>
      </c>
      <c r="C2164" s="66" t="s">
        <v>7429</v>
      </c>
    </row>
    <row r="2165" spans="1:4" x14ac:dyDescent="0.2">
      <c r="A2165" s="66">
        <v>262416</v>
      </c>
      <c r="B2165" s="66" t="s">
        <v>4772</v>
      </c>
      <c r="C2165" s="66" t="s">
        <v>7430</v>
      </c>
    </row>
    <row r="2166" spans="1:4" x14ac:dyDescent="0.2">
      <c r="A2166" s="66">
        <v>262418</v>
      </c>
      <c r="B2166" s="66" t="s">
        <v>4773</v>
      </c>
      <c r="C2166" s="66" t="s">
        <v>7431</v>
      </c>
      <c r="D2166" s="66" t="s">
        <v>5263</v>
      </c>
    </row>
    <row r="2167" spans="1:4" x14ac:dyDescent="0.2">
      <c r="A2167" s="66">
        <v>262420</v>
      </c>
      <c r="B2167" s="66" t="s">
        <v>4774</v>
      </c>
      <c r="C2167" s="66" t="s">
        <v>7432</v>
      </c>
      <c r="D2167" s="66" t="s">
        <v>5263</v>
      </c>
    </row>
    <row r="2168" spans="1:4" x14ac:dyDescent="0.2">
      <c r="A2168" s="66">
        <v>262422</v>
      </c>
      <c r="B2168" s="66" t="s">
        <v>4775</v>
      </c>
      <c r="C2168" s="66" t="s">
        <v>7433</v>
      </c>
      <c r="D2168" s="66" t="s">
        <v>5263</v>
      </c>
    </row>
    <row r="2169" spans="1:4" x14ac:dyDescent="0.2">
      <c r="A2169" s="66">
        <v>262424</v>
      </c>
      <c r="B2169" s="66" t="s">
        <v>4776</v>
      </c>
      <c r="C2169" s="66" t="s">
        <v>7434</v>
      </c>
      <c r="D2169" s="66" t="s">
        <v>5263</v>
      </c>
    </row>
    <row r="2170" spans="1:4" x14ac:dyDescent="0.2">
      <c r="A2170" s="66">
        <v>262426</v>
      </c>
      <c r="B2170" s="66" t="s">
        <v>4777</v>
      </c>
      <c r="C2170" s="66" t="s">
        <v>7435</v>
      </c>
      <c r="D2170" s="66" t="s">
        <v>5263</v>
      </c>
    </row>
    <row r="2171" spans="1:4" x14ac:dyDescent="0.2">
      <c r="A2171" s="66">
        <v>262428</v>
      </c>
      <c r="B2171" s="66" t="s">
        <v>4778</v>
      </c>
      <c r="C2171" s="66" t="s">
        <v>7436</v>
      </c>
      <c r="D2171" s="66" t="s">
        <v>5263</v>
      </c>
    </row>
    <row r="2172" spans="1:4" x14ac:dyDescent="0.2">
      <c r="A2172" s="66">
        <v>262502</v>
      </c>
      <c r="B2172" s="66" t="s">
        <v>4779</v>
      </c>
      <c r="C2172" s="66" t="s">
        <v>7437</v>
      </c>
    </row>
    <row r="2173" spans="1:4" x14ac:dyDescent="0.2">
      <c r="A2173" s="66">
        <v>262504</v>
      </c>
      <c r="B2173" s="66" t="s">
        <v>4780</v>
      </c>
      <c r="C2173" s="66" t="s">
        <v>7438</v>
      </c>
    </row>
    <row r="2174" spans="1:4" x14ac:dyDescent="0.2">
      <c r="A2174" s="66">
        <v>262506</v>
      </c>
      <c r="B2174" s="66" t="s">
        <v>4781</v>
      </c>
      <c r="C2174" s="66" t="s">
        <v>7439</v>
      </c>
    </row>
    <row r="2175" spans="1:4" x14ac:dyDescent="0.2">
      <c r="A2175" s="66">
        <v>262508</v>
      </c>
      <c r="B2175" s="66" t="s">
        <v>4782</v>
      </c>
      <c r="C2175" s="66" t="s">
        <v>7440</v>
      </c>
    </row>
    <row r="2176" spans="1:4" x14ac:dyDescent="0.2">
      <c r="A2176" s="66">
        <v>262510</v>
      </c>
      <c r="B2176" s="66" t="s">
        <v>4783</v>
      </c>
      <c r="C2176" s="66" t="s">
        <v>7441</v>
      </c>
    </row>
    <row r="2177" spans="1:4" x14ac:dyDescent="0.2">
      <c r="A2177" s="66">
        <v>262512</v>
      </c>
      <c r="B2177" s="66" t="s">
        <v>4784</v>
      </c>
      <c r="C2177" s="66" t="s">
        <v>7442</v>
      </c>
    </row>
    <row r="2178" spans="1:4" x14ac:dyDescent="0.2">
      <c r="A2178" s="66">
        <v>262514</v>
      </c>
      <c r="B2178" s="66" t="s">
        <v>4785</v>
      </c>
      <c r="C2178" s="66" t="s">
        <v>7443</v>
      </c>
    </row>
    <row r="2179" spans="1:4" x14ac:dyDescent="0.2">
      <c r="A2179" s="66">
        <v>262516</v>
      </c>
      <c r="B2179" s="66" t="s">
        <v>4786</v>
      </c>
      <c r="C2179" s="66" t="s">
        <v>7444</v>
      </c>
    </row>
    <row r="2180" spans="1:4" x14ac:dyDescent="0.2">
      <c r="A2180" s="66">
        <v>262518</v>
      </c>
      <c r="B2180" s="66" t="s">
        <v>4787</v>
      </c>
      <c r="C2180" s="66" t="s">
        <v>7445</v>
      </c>
      <c r="D2180" s="66" t="s">
        <v>5263</v>
      </c>
    </row>
    <row r="2181" spans="1:4" x14ac:dyDescent="0.2">
      <c r="A2181" s="66">
        <v>262520</v>
      </c>
      <c r="B2181" s="66" t="s">
        <v>4788</v>
      </c>
      <c r="C2181" s="66" t="s">
        <v>7446</v>
      </c>
      <c r="D2181" s="66" t="s">
        <v>5263</v>
      </c>
    </row>
    <row r="2182" spans="1:4" x14ac:dyDescent="0.2">
      <c r="A2182" s="66">
        <v>262522</v>
      </c>
      <c r="B2182" s="66" t="s">
        <v>4789</v>
      </c>
      <c r="C2182" s="66" t="s">
        <v>7447</v>
      </c>
      <c r="D2182" s="66" t="s">
        <v>5263</v>
      </c>
    </row>
    <row r="2183" spans="1:4" x14ac:dyDescent="0.2">
      <c r="A2183" s="66">
        <v>262524</v>
      </c>
      <c r="B2183" s="66" t="s">
        <v>4790</v>
      </c>
      <c r="C2183" s="66" t="s">
        <v>7448</v>
      </c>
      <c r="D2183" s="66" t="s">
        <v>5263</v>
      </c>
    </row>
    <row r="2184" spans="1:4" x14ac:dyDescent="0.2">
      <c r="A2184" s="66">
        <v>262526</v>
      </c>
      <c r="B2184" s="66" t="s">
        <v>4791</v>
      </c>
      <c r="C2184" s="66" t="s">
        <v>7449</v>
      </c>
      <c r="D2184" s="66" t="s">
        <v>5263</v>
      </c>
    </row>
    <row r="2185" spans="1:4" x14ac:dyDescent="0.2">
      <c r="A2185" s="66">
        <v>262528</v>
      </c>
      <c r="B2185" s="66" t="s">
        <v>4792</v>
      </c>
      <c r="C2185" s="66" t="s">
        <v>7450</v>
      </c>
      <c r="D2185" s="66" t="s">
        <v>5263</v>
      </c>
    </row>
    <row r="2186" spans="1:4" x14ac:dyDescent="0.2">
      <c r="A2186" s="66">
        <v>262602</v>
      </c>
      <c r="B2186" s="66" t="s">
        <v>3545</v>
      </c>
      <c r="C2186" s="66" t="s">
        <v>7451</v>
      </c>
    </row>
    <row r="2187" spans="1:4" x14ac:dyDescent="0.2">
      <c r="A2187" s="66">
        <v>262604</v>
      </c>
      <c r="B2187" s="66" t="s">
        <v>308</v>
      </c>
      <c r="C2187" s="66" t="s">
        <v>7452</v>
      </c>
    </row>
    <row r="2188" spans="1:4" x14ac:dyDescent="0.2">
      <c r="A2188" s="66">
        <v>262606</v>
      </c>
      <c r="B2188" s="66" t="s">
        <v>980</v>
      </c>
      <c r="C2188" s="66" t="s">
        <v>7453</v>
      </c>
    </row>
    <row r="2189" spans="1:4" x14ac:dyDescent="0.2">
      <c r="A2189" s="66">
        <v>262608</v>
      </c>
      <c r="B2189" s="66" t="s">
        <v>2776</v>
      </c>
      <c r="C2189" s="66" t="s">
        <v>7454</v>
      </c>
    </row>
    <row r="2190" spans="1:4" x14ac:dyDescent="0.2">
      <c r="A2190" s="66">
        <v>262610</v>
      </c>
      <c r="B2190" s="66" t="s">
        <v>1493</v>
      </c>
      <c r="C2190" s="66" t="s">
        <v>7455</v>
      </c>
    </row>
    <row r="2191" spans="1:4" x14ac:dyDescent="0.2">
      <c r="A2191" s="66">
        <v>262612</v>
      </c>
      <c r="B2191" s="66" t="s">
        <v>2268</v>
      </c>
      <c r="C2191" s="66" t="s">
        <v>7456</v>
      </c>
    </row>
    <row r="2192" spans="1:4" x14ac:dyDescent="0.2">
      <c r="A2192" s="66">
        <v>262614</v>
      </c>
      <c r="B2192" s="66" t="s">
        <v>3300</v>
      </c>
      <c r="C2192" s="66" t="s">
        <v>7457</v>
      </c>
    </row>
    <row r="2193" spans="1:4" x14ac:dyDescent="0.2">
      <c r="A2193" s="66">
        <v>262616</v>
      </c>
      <c r="B2193" s="66" t="s">
        <v>2009</v>
      </c>
      <c r="C2193" s="66" t="s">
        <v>7458</v>
      </c>
    </row>
    <row r="2194" spans="1:4" x14ac:dyDescent="0.2">
      <c r="A2194" s="66">
        <v>262618</v>
      </c>
      <c r="B2194" s="66" t="s">
        <v>3742</v>
      </c>
      <c r="C2194" s="66" t="s">
        <v>7459</v>
      </c>
      <c r="D2194" s="66" t="s">
        <v>5263</v>
      </c>
    </row>
    <row r="2195" spans="1:4" x14ac:dyDescent="0.2">
      <c r="A2195" s="66">
        <v>262620</v>
      </c>
      <c r="B2195" s="66" t="s">
        <v>633</v>
      </c>
      <c r="C2195" s="66" t="s">
        <v>7460</v>
      </c>
      <c r="D2195" s="66" t="s">
        <v>5263</v>
      </c>
    </row>
    <row r="2196" spans="1:4" x14ac:dyDescent="0.2">
      <c r="A2196" s="66">
        <v>262622</v>
      </c>
      <c r="B2196" s="66" t="s">
        <v>1237</v>
      </c>
      <c r="C2196" s="66" t="s">
        <v>7461</v>
      </c>
      <c r="D2196" s="66" t="s">
        <v>5263</v>
      </c>
    </row>
    <row r="2197" spans="1:4" x14ac:dyDescent="0.2">
      <c r="A2197" s="66">
        <v>262624</v>
      </c>
      <c r="B2197" s="66" t="s">
        <v>3032</v>
      </c>
      <c r="C2197" s="66" t="s">
        <v>7462</v>
      </c>
      <c r="D2197" s="66" t="s">
        <v>5263</v>
      </c>
    </row>
    <row r="2198" spans="1:4" x14ac:dyDescent="0.2">
      <c r="A2198" s="66">
        <v>262626</v>
      </c>
      <c r="B2198" s="66" t="s">
        <v>1750</v>
      </c>
      <c r="C2198" s="66" t="s">
        <v>7463</v>
      </c>
      <c r="D2198" s="66" t="s">
        <v>5263</v>
      </c>
    </row>
    <row r="2199" spans="1:4" x14ac:dyDescent="0.2">
      <c r="A2199" s="66">
        <v>262628</v>
      </c>
      <c r="B2199" s="66" t="s">
        <v>2524</v>
      </c>
      <c r="C2199" s="66" t="s">
        <v>7464</v>
      </c>
      <c r="D2199" s="66" t="s">
        <v>5263</v>
      </c>
    </row>
    <row r="2200" spans="1:4" x14ac:dyDescent="0.2">
      <c r="A2200" s="66">
        <v>262702</v>
      </c>
      <c r="B2200" s="66" t="s">
        <v>3560</v>
      </c>
      <c r="C2200" s="66" t="s">
        <v>7465</v>
      </c>
    </row>
    <row r="2201" spans="1:4" x14ac:dyDescent="0.2">
      <c r="A2201" s="66">
        <v>262704</v>
      </c>
      <c r="B2201" s="66" t="s">
        <v>329</v>
      </c>
      <c r="C2201" s="66" t="s">
        <v>7466</v>
      </c>
    </row>
    <row r="2202" spans="1:4" x14ac:dyDescent="0.2">
      <c r="A2202" s="66">
        <v>262706</v>
      </c>
      <c r="B2202" s="66" t="s">
        <v>1000</v>
      </c>
      <c r="C2202" s="66" t="s">
        <v>7467</v>
      </c>
    </row>
    <row r="2203" spans="1:4" x14ac:dyDescent="0.2">
      <c r="A2203" s="66">
        <v>262708</v>
      </c>
      <c r="B2203" s="66" t="s">
        <v>2796</v>
      </c>
      <c r="C2203" s="66" t="s">
        <v>7468</v>
      </c>
    </row>
    <row r="2204" spans="1:4" x14ac:dyDescent="0.2">
      <c r="A2204" s="66">
        <v>262710</v>
      </c>
      <c r="B2204" s="66" t="s">
        <v>1513</v>
      </c>
      <c r="C2204" s="66" t="s">
        <v>7469</v>
      </c>
    </row>
    <row r="2205" spans="1:4" x14ac:dyDescent="0.2">
      <c r="A2205" s="66">
        <v>262712</v>
      </c>
      <c r="B2205" s="66" t="s">
        <v>2288</v>
      </c>
      <c r="C2205" s="66" t="s">
        <v>7470</v>
      </c>
    </row>
    <row r="2206" spans="1:4" x14ac:dyDescent="0.2">
      <c r="A2206" s="66">
        <v>262714</v>
      </c>
      <c r="B2206" s="66" t="s">
        <v>3320</v>
      </c>
      <c r="C2206" s="66" t="s">
        <v>7471</v>
      </c>
    </row>
    <row r="2207" spans="1:4" x14ac:dyDescent="0.2">
      <c r="A2207" s="66">
        <v>262716</v>
      </c>
      <c r="B2207" s="66" t="s">
        <v>2030</v>
      </c>
      <c r="C2207" s="66" t="s">
        <v>7472</v>
      </c>
    </row>
    <row r="2208" spans="1:4" x14ac:dyDescent="0.2">
      <c r="A2208" s="66">
        <v>262718</v>
      </c>
      <c r="B2208" s="66" t="s">
        <v>3757</v>
      </c>
      <c r="C2208" s="66" t="s">
        <v>7473</v>
      </c>
      <c r="D2208" s="66" t="s">
        <v>5263</v>
      </c>
    </row>
    <row r="2209" spans="1:4" x14ac:dyDescent="0.2">
      <c r="A2209" s="66">
        <v>262720</v>
      </c>
      <c r="B2209" s="66" t="s">
        <v>654</v>
      </c>
      <c r="C2209" s="66" t="s">
        <v>7474</v>
      </c>
      <c r="D2209" s="66" t="s">
        <v>5263</v>
      </c>
    </row>
    <row r="2210" spans="1:4" x14ac:dyDescent="0.2">
      <c r="A2210" s="66">
        <v>262722</v>
      </c>
      <c r="B2210" s="66" t="s">
        <v>1257</v>
      </c>
      <c r="C2210" s="66" t="s">
        <v>7475</v>
      </c>
      <c r="D2210" s="66" t="s">
        <v>5263</v>
      </c>
    </row>
    <row r="2211" spans="1:4" x14ac:dyDescent="0.2">
      <c r="A2211" s="66">
        <v>262724</v>
      </c>
      <c r="B2211" s="66" t="s">
        <v>3052</v>
      </c>
      <c r="C2211" s="66" t="s">
        <v>7476</v>
      </c>
      <c r="D2211" s="66" t="s">
        <v>5263</v>
      </c>
    </row>
    <row r="2212" spans="1:4" x14ac:dyDescent="0.2">
      <c r="A2212" s="66">
        <v>262726</v>
      </c>
      <c r="B2212" s="66" t="s">
        <v>1770</v>
      </c>
      <c r="C2212" s="66" t="s">
        <v>7477</v>
      </c>
      <c r="D2212" s="66" t="s">
        <v>5263</v>
      </c>
    </row>
    <row r="2213" spans="1:4" x14ac:dyDescent="0.2">
      <c r="A2213" s="66">
        <v>262728</v>
      </c>
      <c r="B2213" s="66" t="s">
        <v>2544</v>
      </c>
      <c r="C2213" s="66" t="s">
        <v>7478</v>
      </c>
      <c r="D2213" s="66" t="s">
        <v>5263</v>
      </c>
    </row>
    <row r="2214" spans="1:4" x14ac:dyDescent="0.2">
      <c r="A2214" s="66">
        <v>262802</v>
      </c>
      <c r="B2214" s="66" t="s">
        <v>3546</v>
      </c>
      <c r="C2214" s="66" t="s">
        <v>7479</v>
      </c>
    </row>
    <row r="2215" spans="1:4" x14ac:dyDescent="0.2">
      <c r="A2215" s="66">
        <v>262804</v>
      </c>
      <c r="B2215" s="66" t="s">
        <v>309</v>
      </c>
      <c r="C2215" s="66" t="s">
        <v>7480</v>
      </c>
    </row>
    <row r="2216" spans="1:4" x14ac:dyDescent="0.2">
      <c r="A2216" s="66">
        <v>262806</v>
      </c>
      <c r="B2216" s="66" t="s">
        <v>981</v>
      </c>
      <c r="C2216" s="66" t="s">
        <v>7481</v>
      </c>
    </row>
    <row r="2217" spans="1:4" x14ac:dyDescent="0.2">
      <c r="A2217" s="66">
        <v>262808</v>
      </c>
      <c r="B2217" s="66" t="s">
        <v>2777</v>
      </c>
      <c r="C2217" s="66" t="s">
        <v>7482</v>
      </c>
    </row>
    <row r="2218" spans="1:4" x14ac:dyDescent="0.2">
      <c r="A2218" s="66">
        <v>262810</v>
      </c>
      <c r="B2218" s="66" t="s">
        <v>1494</v>
      </c>
      <c r="C2218" s="66" t="s">
        <v>7483</v>
      </c>
    </row>
    <row r="2219" spans="1:4" x14ac:dyDescent="0.2">
      <c r="A2219" s="66">
        <v>262812</v>
      </c>
      <c r="B2219" s="66" t="s">
        <v>2269</v>
      </c>
      <c r="C2219" s="66" t="s">
        <v>7484</v>
      </c>
    </row>
    <row r="2220" spans="1:4" x14ac:dyDescent="0.2">
      <c r="A2220" s="66">
        <v>262814</v>
      </c>
      <c r="B2220" s="66" t="s">
        <v>3301</v>
      </c>
      <c r="C2220" s="66" t="s">
        <v>7485</v>
      </c>
    </row>
    <row r="2221" spans="1:4" x14ac:dyDescent="0.2">
      <c r="A2221" s="66">
        <v>262816</v>
      </c>
      <c r="B2221" s="66" t="s">
        <v>2010</v>
      </c>
      <c r="C2221" s="66" t="s">
        <v>7486</v>
      </c>
    </row>
    <row r="2222" spans="1:4" x14ac:dyDescent="0.2">
      <c r="A2222" s="66">
        <v>262818</v>
      </c>
      <c r="B2222" s="66" t="s">
        <v>3743</v>
      </c>
      <c r="C2222" s="66" t="s">
        <v>7487</v>
      </c>
      <c r="D2222" s="66" t="s">
        <v>5263</v>
      </c>
    </row>
    <row r="2223" spans="1:4" x14ac:dyDescent="0.2">
      <c r="A2223" s="66">
        <v>262820</v>
      </c>
      <c r="B2223" s="66" t="s">
        <v>634</v>
      </c>
      <c r="C2223" s="66" t="s">
        <v>7488</v>
      </c>
      <c r="D2223" s="66" t="s">
        <v>5263</v>
      </c>
    </row>
    <row r="2224" spans="1:4" x14ac:dyDescent="0.2">
      <c r="A2224" s="66">
        <v>262822</v>
      </c>
      <c r="B2224" s="66" t="s">
        <v>1238</v>
      </c>
      <c r="C2224" s="66" t="s">
        <v>7489</v>
      </c>
      <c r="D2224" s="66" t="s">
        <v>5263</v>
      </c>
    </row>
    <row r="2225" spans="1:4" x14ac:dyDescent="0.2">
      <c r="A2225" s="66">
        <v>262824</v>
      </c>
      <c r="B2225" s="66" t="s">
        <v>3033</v>
      </c>
      <c r="C2225" s="66" t="s">
        <v>7490</v>
      </c>
      <c r="D2225" s="66" t="s">
        <v>5263</v>
      </c>
    </row>
    <row r="2226" spans="1:4" x14ac:dyDescent="0.2">
      <c r="A2226" s="66">
        <v>262826</v>
      </c>
      <c r="B2226" s="66" t="s">
        <v>1751</v>
      </c>
      <c r="C2226" s="66" t="s">
        <v>7491</v>
      </c>
      <c r="D2226" s="66" t="s">
        <v>5263</v>
      </c>
    </row>
    <row r="2227" spans="1:4" x14ac:dyDescent="0.2">
      <c r="A2227" s="66">
        <v>262828</v>
      </c>
      <c r="B2227" s="66" t="s">
        <v>2525</v>
      </c>
      <c r="C2227" s="66" t="s">
        <v>7492</v>
      </c>
      <c r="D2227" s="66" t="s">
        <v>5263</v>
      </c>
    </row>
    <row r="2228" spans="1:4" x14ac:dyDescent="0.2">
      <c r="A2228" s="66">
        <v>262902</v>
      </c>
      <c r="B2228" s="66" t="s">
        <v>3561</v>
      </c>
      <c r="C2228" s="66" t="s">
        <v>7493</v>
      </c>
    </row>
    <row r="2229" spans="1:4" x14ac:dyDescent="0.2">
      <c r="A2229" s="66">
        <v>262904</v>
      </c>
      <c r="B2229" s="66" t="s">
        <v>330</v>
      </c>
      <c r="C2229" s="66" t="s">
        <v>7494</v>
      </c>
    </row>
    <row r="2230" spans="1:4" x14ac:dyDescent="0.2">
      <c r="A2230" s="66">
        <v>262906</v>
      </c>
      <c r="B2230" s="66" t="s">
        <v>1001</v>
      </c>
      <c r="C2230" s="66" t="s">
        <v>7495</v>
      </c>
    </row>
    <row r="2231" spans="1:4" x14ac:dyDescent="0.2">
      <c r="A2231" s="66">
        <v>262908</v>
      </c>
      <c r="B2231" s="66" t="s">
        <v>2797</v>
      </c>
      <c r="C2231" s="66" t="s">
        <v>7496</v>
      </c>
    </row>
    <row r="2232" spans="1:4" x14ac:dyDescent="0.2">
      <c r="A2232" s="66">
        <v>262910</v>
      </c>
      <c r="B2232" s="66" t="s">
        <v>1514</v>
      </c>
      <c r="C2232" s="66" t="s">
        <v>7497</v>
      </c>
    </row>
    <row r="2233" spans="1:4" x14ac:dyDescent="0.2">
      <c r="A2233" s="66">
        <v>262912</v>
      </c>
      <c r="B2233" s="66" t="s">
        <v>2289</v>
      </c>
      <c r="C2233" s="66" t="s">
        <v>7498</v>
      </c>
    </row>
    <row r="2234" spans="1:4" x14ac:dyDescent="0.2">
      <c r="A2234" s="66">
        <v>262914</v>
      </c>
      <c r="B2234" s="66" t="s">
        <v>3321</v>
      </c>
      <c r="C2234" s="66" t="s">
        <v>7499</v>
      </c>
    </row>
    <row r="2235" spans="1:4" x14ac:dyDescent="0.2">
      <c r="A2235" s="66">
        <v>262916</v>
      </c>
      <c r="B2235" s="66" t="s">
        <v>2031</v>
      </c>
      <c r="C2235" s="66" t="s">
        <v>7500</v>
      </c>
    </row>
    <row r="2236" spans="1:4" x14ac:dyDescent="0.2">
      <c r="A2236" s="66">
        <v>262918</v>
      </c>
      <c r="B2236" s="66" t="s">
        <v>3758</v>
      </c>
      <c r="C2236" s="66" t="s">
        <v>7501</v>
      </c>
      <c r="D2236" s="66" t="s">
        <v>5263</v>
      </c>
    </row>
    <row r="2237" spans="1:4" x14ac:dyDescent="0.2">
      <c r="A2237" s="66">
        <v>262920</v>
      </c>
      <c r="B2237" s="66" t="s">
        <v>655</v>
      </c>
      <c r="C2237" s="66" t="s">
        <v>7502</v>
      </c>
      <c r="D2237" s="66" t="s">
        <v>5263</v>
      </c>
    </row>
    <row r="2238" spans="1:4" x14ac:dyDescent="0.2">
      <c r="A2238" s="66">
        <v>262922</v>
      </c>
      <c r="B2238" s="66" t="s">
        <v>1258</v>
      </c>
      <c r="C2238" s="66" t="s">
        <v>7503</v>
      </c>
      <c r="D2238" s="66" t="s">
        <v>5263</v>
      </c>
    </row>
    <row r="2239" spans="1:4" x14ac:dyDescent="0.2">
      <c r="A2239" s="66">
        <v>262924</v>
      </c>
      <c r="B2239" s="66" t="s">
        <v>3053</v>
      </c>
      <c r="C2239" s="66" t="s">
        <v>7504</v>
      </c>
      <c r="D2239" s="66" t="s">
        <v>5263</v>
      </c>
    </row>
    <row r="2240" spans="1:4" x14ac:dyDescent="0.2">
      <c r="A2240" s="66">
        <v>262926</v>
      </c>
      <c r="B2240" s="66" t="s">
        <v>1771</v>
      </c>
      <c r="C2240" s="66" t="s">
        <v>7505</v>
      </c>
      <c r="D2240" s="66" t="s">
        <v>5263</v>
      </c>
    </row>
    <row r="2241" spans="1:4" x14ac:dyDescent="0.2">
      <c r="A2241" s="66">
        <v>262928</v>
      </c>
      <c r="B2241" s="66" t="s">
        <v>2545</v>
      </c>
      <c r="C2241" s="66" t="s">
        <v>7506</v>
      </c>
      <c r="D2241" s="66" t="s">
        <v>5263</v>
      </c>
    </row>
    <row r="2242" spans="1:4" x14ac:dyDescent="0.2">
      <c r="A2242" s="66">
        <v>263002</v>
      </c>
      <c r="B2242" s="66" t="s">
        <v>3547</v>
      </c>
      <c r="C2242" s="66" t="s">
        <v>7507</v>
      </c>
    </row>
    <row r="2243" spans="1:4" x14ac:dyDescent="0.2">
      <c r="A2243" s="66">
        <v>263004</v>
      </c>
      <c r="B2243" s="66" t="s">
        <v>310</v>
      </c>
      <c r="C2243" s="66" t="s">
        <v>7508</v>
      </c>
    </row>
    <row r="2244" spans="1:4" x14ac:dyDescent="0.2">
      <c r="A2244" s="66">
        <v>263006</v>
      </c>
      <c r="B2244" s="66" t="s">
        <v>982</v>
      </c>
      <c r="C2244" s="66" t="s">
        <v>7509</v>
      </c>
    </row>
    <row r="2245" spans="1:4" x14ac:dyDescent="0.2">
      <c r="A2245" s="66">
        <v>263008</v>
      </c>
      <c r="B2245" s="66" t="s">
        <v>2778</v>
      </c>
      <c r="C2245" s="66" t="s">
        <v>7510</v>
      </c>
    </row>
    <row r="2246" spans="1:4" x14ac:dyDescent="0.2">
      <c r="A2246" s="66">
        <v>263010</v>
      </c>
      <c r="B2246" s="66" t="s">
        <v>1495</v>
      </c>
      <c r="C2246" s="66" t="s">
        <v>7511</v>
      </c>
    </row>
    <row r="2247" spans="1:4" x14ac:dyDescent="0.2">
      <c r="A2247" s="66">
        <v>263012</v>
      </c>
      <c r="B2247" s="66" t="s">
        <v>2270</v>
      </c>
      <c r="C2247" s="66" t="s">
        <v>7512</v>
      </c>
    </row>
    <row r="2248" spans="1:4" x14ac:dyDescent="0.2">
      <c r="A2248" s="66">
        <v>263014</v>
      </c>
      <c r="B2248" s="66" t="s">
        <v>3302</v>
      </c>
      <c r="C2248" s="66" t="s">
        <v>7513</v>
      </c>
    </row>
    <row r="2249" spans="1:4" x14ac:dyDescent="0.2">
      <c r="A2249" s="66">
        <v>263016</v>
      </c>
      <c r="B2249" s="66" t="s">
        <v>2011</v>
      </c>
      <c r="C2249" s="66" t="s">
        <v>7514</v>
      </c>
    </row>
    <row r="2250" spans="1:4" x14ac:dyDescent="0.2">
      <c r="A2250" s="66">
        <v>263018</v>
      </c>
      <c r="B2250" s="66" t="s">
        <v>3744</v>
      </c>
      <c r="C2250" s="66" t="s">
        <v>7515</v>
      </c>
      <c r="D2250" s="66" t="s">
        <v>5263</v>
      </c>
    </row>
    <row r="2251" spans="1:4" x14ac:dyDescent="0.2">
      <c r="A2251" s="66">
        <v>263020</v>
      </c>
      <c r="B2251" s="66" t="s">
        <v>635</v>
      </c>
      <c r="C2251" s="66" t="s">
        <v>7516</v>
      </c>
      <c r="D2251" s="66" t="s">
        <v>5263</v>
      </c>
    </row>
    <row r="2252" spans="1:4" x14ac:dyDescent="0.2">
      <c r="A2252" s="66">
        <v>263022</v>
      </c>
      <c r="B2252" s="66" t="s">
        <v>1239</v>
      </c>
      <c r="C2252" s="66" t="s">
        <v>7517</v>
      </c>
      <c r="D2252" s="66" t="s">
        <v>5263</v>
      </c>
    </row>
    <row r="2253" spans="1:4" x14ac:dyDescent="0.2">
      <c r="A2253" s="66">
        <v>263024</v>
      </c>
      <c r="B2253" s="66" t="s">
        <v>3034</v>
      </c>
      <c r="C2253" s="66" t="s">
        <v>7518</v>
      </c>
      <c r="D2253" s="66" t="s">
        <v>5263</v>
      </c>
    </row>
    <row r="2254" spans="1:4" x14ac:dyDescent="0.2">
      <c r="A2254" s="66">
        <v>263026</v>
      </c>
      <c r="B2254" s="66" t="s">
        <v>1752</v>
      </c>
      <c r="C2254" s="66" t="s">
        <v>7519</v>
      </c>
      <c r="D2254" s="66" t="s">
        <v>5263</v>
      </c>
    </row>
    <row r="2255" spans="1:4" x14ac:dyDescent="0.2">
      <c r="A2255" s="66">
        <v>263028</v>
      </c>
      <c r="B2255" s="66" t="s">
        <v>2526</v>
      </c>
      <c r="C2255" s="66" t="s">
        <v>7520</v>
      </c>
      <c r="D2255" s="66" t="s">
        <v>5263</v>
      </c>
    </row>
    <row r="2256" spans="1:4" x14ac:dyDescent="0.2">
      <c r="A2256" s="66">
        <v>263102</v>
      </c>
      <c r="B2256" s="66" t="s">
        <v>3562</v>
      </c>
      <c r="C2256" s="66" t="s">
        <v>7521</v>
      </c>
    </row>
    <row r="2257" spans="1:4" x14ac:dyDescent="0.2">
      <c r="A2257" s="66">
        <v>263104</v>
      </c>
      <c r="B2257" s="66" t="s">
        <v>331</v>
      </c>
      <c r="C2257" s="66" t="s">
        <v>7522</v>
      </c>
    </row>
    <row r="2258" spans="1:4" x14ac:dyDescent="0.2">
      <c r="A2258" s="66">
        <v>263106</v>
      </c>
      <c r="B2258" s="66" t="s">
        <v>1002</v>
      </c>
      <c r="C2258" s="66" t="s">
        <v>7523</v>
      </c>
    </row>
    <row r="2259" spans="1:4" x14ac:dyDescent="0.2">
      <c r="A2259" s="66">
        <v>263108</v>
      </c>
      <c r="B2259" s="66" t="s">
        <v>2798</v>
      </c>
      <c r="C2259" s="66" t="s">
        <v>7524</v>
      </c>
    </row>
    <row r="2260" spans="1:4" x14ac:dyDescent="0.2">
      <c r="A2260" s="66">
        <v>263110</v>
      </c>
      <c r="B2260" s="66" t="s">
        <v>1515</v>
      </c>
      <c r="C2260" s="66" t="s">
        <v>7525</v>
      </c>
    </row>
    <row r="2261" spans="1:4" x14ac:dyDescent="0.2">
      <c r="A2261" s="66">
        <v>263112</v>
      </c>
      <c r="B2261" s="66" t="s">
        <v>2290</v>
      </c>
      <c r="C2261" s="66" t="s">
        <v>7526</v>
      </c>
    </row>
    <row r="2262" spans="1:4" x14ac:dyDescent="0.2">
      <c r="A2262" s="66">
        <v>263114</v>
      </c>
      <c r="B2262" s="66" t="s">
        <v>3322</v>
      </c>
      <c r="C2262" s="66" t="s">
        <v>7527</v>
      </c>
    </row>
    <row r="2263" spans="1:4" x14ac:dyDescent="0.2">
      <c r="A2263" s="66">
        <v>263116</v>
      </c>
      <c r="B2263" s="66" t="s">
        <v>2032</v>
      </c>
      <c r="C2263" s="66" t="s">
        <v>7528</v>
      </c>
    </row>
    <row r="2264" spans="1:4" x14ac:dyDescent="0.2">
      <c r="A2264" s="66">
        <v>263118</v>
      </c>
      <c r="B2264" s="66" t="s">
        <v>3759</v>
      </c>
      <c r="C2264" s="66" t="s">
        <v>7529</v>
      </c>
      <c r="D2264" s="66" t="s">
        <v>5263</v>
      </c>
    </row>
    <row r="2265" spans="1:4" x14ac:dyDescent="0.2">
      <c r="A2265" s="66">
        <v>263120</v>
      </c>
      <c r="B2265" s="66" t="s">
        <v>656</v>
      </c>
      <c r="C2265" s="66" t="s">
        <v>7530</v>
      </c>
      <c r="D2265" s="66" t="s">
        <v>5263</v>
      </c>
    </row>
    <row r="2266" spans="1:4" x14ac:dyDescent="0.2">
      <c r="A2266" s="66">
        <v>263122</v>
      </c>
      <c r="B2266" s="66" t="s">
        <v>1259</v>
      </c>
      <c r="C2266" s="66" t="s">
        <v>7531</v>
      </c>
      <c r="D2266" s="66" t="s">
        <v>5263</v>
      </c>
    </row>
    <row r="2267" spans="1:4" x14ac:dyDescent="0.2">
      <c r="A2267" s="66">
        <v>263124</v>
      </c>
      <c r="B2267" s="66" t="s">
        <v>3054</v>
      </c>
      <c r="C2267" s="66" t="s">
        <v>7532</v>
      </c>
      <c r="D2267" s="66" t="s">
        <v>5263</v>
      </c>
    </row>
    <row r="2268" spans="1:4" x14ac:dyDescent="0.2">
      <c r="A2268" s="66">
        <v>263126</v>
      </c>
      <c r="B2268" s="66" t="s">
        <v>1772</v>
      </c>
      <c r="C2268" s="66" t="s">
        <v>7533</v>
      </c>
      <c r="D2268" s="66" t="s">
        <v>5263</v>
      </c>
    </row>
    <row r="2269" spans="1:4" x14ac:dyDescent="0.2">
      <c r="A2269" s="66">
        <v>263128</v>
      </c>
      <c r="B2269" s="66" t="s">
        <v>2546</v>
      </c>
      <c r="C2269" s="66" t="s">
        <v>7534</v>
      </c>
      <c r="D2269" s="66" t="s">
        <v>5263</v>
      </c>
    </row>
    <row r="2270" spans="1:4" x14ac:dyDescent="0.2">
      <c r="A2270" s="66">
        <v>270102</v>
      </c>
      <c r="B2270" s="66" t="s">
        <v>3666</v>
      </c>
      <c r="C2270" s="66" t="s">
        <v>7535</v>
      </c>
    </row>
    <row r="2271" spans="1:4" x14ac:dyDescent="0.2">
      <c r="A2271" s="66">
        <v>270104</v>
      </c>
      <c r="B2271" s="66" t="s">
        <v>472</v>
      </c>
      <c r="C2271" s="66" t="s">
        <v>7536</v>
      </c>
    </row>
    <row r="2272" spans="1:4" x14ac:dyDescent="0.2">
      <c r="A2272" s="66">
        <v>270106</v>
      </c>
      <c r="B2272" s="66" t="s">
        <v>1136</v>
      </c>
      <c r="C2272" s="66" t="s">
        <v>7537</v>
      </c>
    </row>
    <row r="2273" spans="1:4" x14ac:dyDescent="0.2">
      <c r="A2273" s="66">
        <v>270108</v>
      </c>
      <c r="B2273" s="66" t="s">
        <v>2931</v>
      </c>
      <c r="C2273" s="66" t="s">
        <v>7538</v>
      </c>
    </row>
    <row r="2274" spans="1:4" x14ac:dyDescent="0.2">
      <c r="A2274" s="66">
        <v>270110</v>
      </c>
      <c r="B2274" s="66" t="s">
        <v>1648</v>
      </c>
      <c r="C2274" s="66" t="s">
        <v>7539</v>
      </c>
    </row>
    <row r="2275" spans="1:4" x14ac:dyDescent="0.2">
      <c r="A2275" s="66">
        <v>270112</v>
      </c>
      <c r="B2275" s="66" t="s">
        <v>2423</v>
      </c>
      <c r="C2275" s="66" t="s">
        <v>7540</v>
      </c>
    </row>
    <row r="2276" spans="1:4" x14ac:dyDescent="0.2">
      <c r="A2276" s="66">
        <v>270114</v>
      </c>
      <c r="B2276" s="66" t="s">
        <v>3457</v>
      </c>
      <c r="C2276" s="66" t="s">
        <v>7541</v>
      </c>
    </row>
    <row r="2277" spans="1:4" x14ac:dyDescent="0.2">
      <c r="A2277" s="66">
        <v>270116</v>
      </c>
      <c r="B2277" s="66" t="s">
        <v>2167</v>
      </c>
      <c r="C2277" s="66" t="s">
        <v>7542</v>
      </c>
    </row>
    <row r="2278" spans="1:4" x14ac:dyDescent="0.2">
      <c r="A2278" s="66">
        <v>270118</v>
      </c>
      <c r="B2278" s="66" t="s">
        <v>3856</v>
      </c>
      <c r="C2278" s="66" t="s">
        <v>7543</v>
      </c>
      <c r="D2278" s="66" t="s">
        <v>5263</v>
      </c>
    </row>
    <row r="2279" spans="1:4" x14ac:dyDescent="0.2">
      <c r="A2279" s="66">
        <v>270120</v>
      </c>
      <c r="B2279" s="66" t="s">
        <v>790</v>
      </c>
      <c r="C2279" s="66" t="s">
        <v>7544</v>
      </c>
      <c r="D2279" s="66" t="s">
        <v>5263</v>
      </c>
    </row>
    <row r="2280" spans="1:4" x14ac:dyDescent="0.2">
      <c r="A2280" s="66">
        <v>270122</v>
      </c>
      <c r="B2280" s="66" t="s">
        <v>1392</v>
      </c>
      <c r="C2280" s="66" t="s">
        <v>7545</v>
      </c>
      <c r="D2280" s="66" t="s">
        <v>5263</v>
      </c>
    </row>
    <row r="2281" spans="1:4" x14ac:dyDescent="0.2">
      <c r="A2281" s="66">
        <v>270124</v>
      </c>
      <c r="B2281" s="66" t="s">
        <v>3187</v>
      </c>
      <c r="C2281" s="66" t="s">
        <v>7546</v>
      </c>
      <c r="D2281" s="66" t="s">
        <v>5263</v>
      </c>
    </row>
    <row r="2282" spans="1:4" x14ac:dyDescent="0.2">
      <c r="A2282" s="66">
        <v>270126</v>
      </c>
      <c r="B2282" s="66" t="s">
        <v>1905</v>
      </c>
      <c r="C2282" s="66" t="s">
        <v>7547</v>
      </c>
      <c r="D2282" s="66" t="s">
        <v>5263</v>
      </c>
    </row>
    <row r="2283" spans="1:4" x14ac:dyDescent="0.2">
      <c r="A2283" s="66">
        <v>270128</v>
      </c>
      <c r="B2283" s="66" t="s">
        <v>2679</v>
      </c>
      <c r="C2283" s="66" t="s">
        <v>7548</v>
      </c>
      <c r="D2283" s="66" t="s">
        <v>5263</v>
      </c>
    </row>
    <row r="2284" spans="1:4" x14ac:dyDescent="0.2">
      <c r="A2284" s="66">
        <v>270202</v>
      </c>
      <c r="B2284" s="66" t="s">
        <v>4793</v>
      </c>
      <c r="C2284" s="66" t="s">
        <v>7549</v>
      </c>
    </row>
    <row r="2285" spans="1:4" x14ac:dyDescent="0.2">
      <c r="A2285" s="66">
        <v>270204</v>
      </c>
      <c r="B2285" s="66" t="s">
        <v>4794</v>
      </c>
      <c r="C2285" s="66" t="s">
        <v>7550</v>
      </c>
    </row>
    <row r="2286" spans="1:4" x14ac:dyDescent="0.2">
      <c r="A2286" s="66">
        <v>270206</v>
      </c>
      <c r="B2286" s="66" t="s">
        <v>4795</v>
      </c>
      <c r="C2286" s="66" t="s">
        <v>7551</v>
      </c>
    </row>
    <row r="2287" spans="1:4" x14ac:dyDescent="0.2">
      <c r="A2287" s="66">
        <v>270208</v>
      </c>
      <c r="B2287" s="66" t="s">
        <v>4796</v>
      </c>
      <c r="C2287" s="66" t="s">
        <v>7552</v>
      </c>
    </row>
    <row r="2288" spans="1:4" x14ac:dyDescent="0.2">
      <c r="A2288" s="66">
        <v>270210</v>
      </c>
      <c r="B2288" s="66" t="s">
        <v>4797</v>
      </c>
      <c r="C2288" s="66" t="s">
        <v>7553</v>
      </c>
    </row>
    <row r="2289" spans="1:4" x14ac:dyDescent="0.2">
      <c r="A2289" s="66">
        <v>270212</v>
      </c>
      <c r="B2289" s="66" t="s">
        <v>4798</v>
      </c>
      <c r="C2289" s="66" t="s">
        <v>7554</v>
      </c>
    </row>
    <row r="2290" spans="1:4" x14ac:dyDescent="0.2">
      <c r="A2290" s="66">
        <v>270214</v>
      </c>
      <c r="B2290" s="66" t="s">
        <v>4799</v>
      </c>
      <c r="C2290" s="66" t="s">
        <v>7555</v>
      </c>
    </row>
    <row r="2291" spans="1:4" x14ac:dyDescent="0.2">
      <c r="A2291" s="66">
        <v>270216</v>
      </c>
      <c r="B2291" s="66" t="s">
        <v>4800</v>
      </c>
      <c r="C2291" s="66" t="s">
        <v>7556</v>
      </c>
    </row>
    <row r="2292" spans="1:4" x14ac:dyDescent="0.2">
      <c r="A2292" s="66">
        <v>270218</v>
      </c>
      <c r="B2292" s="66" t="s">
        <v>4801</v>
      </c>
      <c r="C2292" s="66" t="s">
        <v>7557</v>
      </c>
      <c r="D2292" s="66" t="s">
        <v>5263</v>
      </c>
    </row>
    <row r="2293" spans="1:4" x14ac:dyDescent="0.2">
      <c r="A2293" s="66">
        <v>270220</v>
      </c>
      <c r="B2293" s="66" t="s">
        <v>4802</v>
      </c>
      <c r="C2293" s="66" t="s">
        <v>7558</v>
      </c>
      <c r="D2293" s="66" t="s">
        <v>5263</v>
      </c>
    </row>
    <row r="2294" spans="1:4" x14ac:dyDescent="0.2">
      <c r="A2294" s="66">
        <v>270222</v>
      </c>
      <c r="B2294" s="66" t="s">
        <v>4803</v>
      </c>
      <c r="C2294" s="66" t="s">
        <v>7559</v>
      </c>
      <c r="D2294" s="66" t="s">
        <v>5263</v>
      </c>
    </row>
    <row r="2295" spans="1:4" x14ac:dyDescent="0.2">
      <c r="A2295" s="66">
        <v>270224</v>
      </c>
      <c r="B2295" s="66" t="s">
        <v>4804</v>
      </c>
      <c r="C2295" s="66" t="s">
        <v>7560</v>
      </c>
      <c r="D2295" s="66" t="s">
        <v>5263</v>
      </c>
    </row>
    <row r="2296" spans="1:4" x14ac:dyDescent="0.2">
      <c r="A2296" s="66">
        <v>270226</v>
      </c>
      <c r="B2296" s="66" t="s">
        <v>4805</v>
      </c>
      <c r="C2296" s="66" t="s">
        <v>7561</v>
      </c>
      <c r="D2296" s="66" t="s">
        <v>5263</v>
      </c>
    </row>
    <row r="2297" spans="1:4" x14ac:dyDescent="0.2">
      <c r="A2297" s="66">
        <v>270228</v>
      </c>
      <c r="B2297" s="66" t="s">
        <v>4806</v>
      </c>
      <c r="C2297" s="66" t="s">
        <v>7562</v>
      </c>
      <c r="D2297" s="66" t="s">
        <v>5263</v>
      </c>
    </row>
    <row r="2298" spans="1:4" x14ac:dyDescent="0.2">
      <c r="A2298" s="66">
        <v>270302</v>
      </c>
      <c r="B2298" s="66" t="s">
        <v>3667</v>
      </c>
      <c r="C2298" s="66" t="s">
        <v>7563</v>
      </c>
    </row>
    <row r="2299" spans="1:4" x14ac:dyDescent="0.2">
      <c r="A2299" s="66">
        <v>270304</v>
      </c>
      <c r="B2299" s="66" t="s">
        <v>473</v>
      </c>
      <c r="C2299" s="66" t="s">
        <v>7564</v>
      </c>
    </row>
    <row r="2300" spans="1:4" x14ac:dyDescent="0.2">
      <c r="A2300" s="66">
        <v>270306</v>
      </c>
      <c r="B2300" s="66" t="s">
        <v>1137</v>
      </c>
      <c r="C2300" s="66" t="s">
        <v>7565</v>
      </c>
    </row>
    <row r="2301" spans="1:4" x14ac:dyDescent="0.2">
      <c r="A2301" s="66">
        <v>270308</v>
      </c>
      <c r="B2301" s="66" t="s">
        <v>2932</v>
      </c>
      <c r="C2301" s="66" t="s">
        <v>7566</v>
      </c>
    </row>
    <row r="2302" spans="1:4" x14ac:dyDescent="0.2">
      <c r="A2302" s="66">
        <v>270310</v>
      </c>
      <c r="B2302" s="66" t="s">
        <v>1649</v>
      </c>
      <c r="C2302" s="66" t="s">
        <v>7567</v>
      </c>
    </row>
    <row r="2303" spans="1:4" x14ac:dyDescent="0.2">
      <c r="A2303" s="66">
        <v>270312</v>
      </c>
      <c r="B2303" s="66" t="s">
        <v>2424</v>
      </c>
      <c r="C2303" s="66" t="s">
        <v>7568</v>
      </c>
    </row>
    <row r="2304" spans="1:4" x14ac:dyDescent="0.2">
      <c r="A2304" s="66">
        <v>270314</v>
      </c>
      <c r="B2304" s="66" t="s">
        <v>3458</v>
      </c>
      <c r="C2304" s="66" t="s">
        <v>7569</v>
      </c>
    </row>
    <row r="2305" spans="1:4" x14ac:dyDescent="0.2">
      <c r="A2305" s="66">
        <v>270316</v>
      </c>
      <c r="B2305" s="66" t="s">
        <v>2168</v>
      </c>
      <c r="C2305" s="66" t="s">
        <v>7570</v>
      </c>
    </row>
    <row r="2306" spans="1:4" x14ac:dyDescent="0.2">
      <c r="A2306" s="66">
        <v>270318</v>
      </c>
      <c r="B2306" s="66" t="s">
        <v>3857</v>
      </c>
      <c r="C2306" s="66" t="s">
        <v>7571</v>
      </c>
      <c r="D2306" s="66" t="s">
        <v>5263</v>
      </c>
    </row>
    <row r="2307" spans="1:4" x14ac:dyDescent="0.2">
      <c r="A2307" s="66">
        <v>270320</v>
      </c>
      <c r="B2307" s="66" t="s">
        <v>791</v>
      </c>
      <c r="C2307" s="66" t="s">
        <v>7572</v>
      </c>
      <c r="D2307" s="66" t="s">
        <v>5263</v>
      </c>
    </row>
    <row r="2308" spans="1:4" x14ac:dyDescent="0.2">
      <c r="A2308" s="66">
        <v>270322</v>
      </c>
      <c r="B2308" s="66" t="s">
        <v>1393</v>
      </c>
      <c r="C2308" s="66" t="s">
        <v>7573</v>
      </c>
      <c r="D2308" s="66" t="s">
        <v>5263</v>
      </c>
    </row>
    <row r="2309" spans="1:4" x14ac:dyDescent="0.2">
      <c r="A2309" s="66">
        <v>270324</v>
      </c>
      <c r="B2309" s="66" t="s">
        <v>3188</v>
      </c>
      <c r="C2309" s="66" t="s">
        <v>7574</v>
      </c>
      <c r="D2309" s="66" t="s">
        <v>5263</v>
      </c>
    </row>
    <row r="2310" spans="1:4" x14ac:dyDescent="0.2">
      <c r="A2310" s="66">
        <v>270326</v>
      </c>
      <c r="B2310" s="66" t="s">
        <v>1906</v>
      </c>
      <c r="C2310" s="66" t="s">
        <v>7575</v>
      </c>
      <c r="D2310" s="66" t="s">
        <v>5263</v>
      </c>
    </row>
    <row r="2311" spans="1:4" x14ac:dyDescent="0.2">
      <c r="A2311" s="66">
        <v>270328</v>
      </c>
      <c r="B2311" s="66" t="s">
        <v>2680</v>
      </c>
      <c r="C2311" s="66" t="s">
        <v>7576</v>
      </c>
      <c r="D2311" s="66" t="s">
        <v>5263</v>
      </c>
    </row>
    <row r="2312" spans="1:4" x14ac:dyDescent="0.2">
      <c r="A2312" s="66">
        <v>270402</v>
      </c>
      <c r="B2312" s="66" t="s">
        <v>3668</v>
      </c>
      <c r="C2312" s="66" t="s">
        <v>7577</v>
      </c>
    </row>
    <row r="2313" spans="1:4" x14ac:dyDescent="0.2">
      <c r="A2313" s="66">
        <v>270404</v>
      </c>
      <c r="B2313" s="66" t="s">
        <v>474</v>
      </c>
      <c r="C2313" s="66" t="s">
        <v>7578</v>
      </c>
    </row>
    <row r="2314" spans="1:4" x14ac:dyDescent="0.2">
      <c r="A2314" s="66">
        <v>270406</v>
      </c>
      <c r="B2314" s="66" t="s">
        <v>1138</v>
      </c>
      <c r="C2314" s="66" t="s">
        <v>7579</v>
      </c>
    </row>
    <row r="2315" spans="1:4" x14ac:dyDescent="0.2">
      <c r="A2315" s="66">
        <v>270408</v>
      </c>
      <c r="B2315" s="66" t="s">
        <v>2933</v>
      </c>
      <c r="C2315" s="66" t="s">
        <v>7580</v>
      </c>
    </row>
    <row r="2316" spans="1:4" x14ac:dyDescent="0.2">
      <c r="A2316" s="66">
        <v>270410</v>
      </c>
      <c r="B2316" s="66" t="s">
        <v>1650</v>
      </c>
      <c r="C2316" s="66" t="s">
        <v>7581</v>
      </c>
    </row>
    <row r="2317" spans="1:4" x14ac:dyDescent="0.2">
      <c r="A2317" s="66">
        <v>270412</v>
      </c>
      <c r="B2317" s="66" t="s">
        <v>2425</v>
      </c>
      <c r="C2317" s="66" t="s">
        <v>7582</v>
      </c>
    </row>
    <row r="2318" spans="1:4" x14ac:dyDescent="0.2">
      <c r="A2318" s="66">
        <v>270414</v>
      </c>
      <c r="B2318" s="66" t="s">
        <v>3459</v>
      </c>
      <c r="C2318" s="66" t="s">
        <v>7583</v>
      </c>
    </row>
    <row r="2319" spans="1:4" x14ac:dyDescent="0.2">
      <c r="A2319" s="66">
        <v>270416</v>
      </c>
      <c r="B2319" s="66" t="s">
        <v>2169</v>
      </c>
      <c r="C2319" s="66" t="s">
        <v>7584</v>
      </c>
    </row>
    <row r="2320" spans="1:4" x14ac:dyDescent="0.2">
      <c r="A2320" s="66">
        <v>270418</v>
      </c>
      <c r="B2320" s="66" t="s">
        <v>3858</v>
      </c>
      <c r="C2320" s="66" t="s">
        <v>7585</v>
      </c>
      <c r="D2320" s="66" t="s">
        <v>5263</v>
      </c>
    </row>
    <row r="2321" spans="1:4" x14ac:dyDescent="0.2">
      <c r="A2321" s="66">
        <v>270420</v>
      </c>
      <c r="B2321" s="66" t="s">
        <v>792</v>
      </c>
      <c r="C2321" s="66" t="s">
        <v>7586</v>
      </c>
      <c r="D2321" s="66" t="s">
        <v>5263</v>
      </c>
    </row>
    <row r="2322" spans="1:4" x14ac:dyDescent="0.2">
      <c r="A2322" s="66">
        <v>270422</v>
      </c>
      <c r="B2322" s="66" t="s">
        <v>1394</v>
      </c>
      <c r="C2322" s="66" t="s">
        <v>7587</v>
      </c>
      <c r="D2322" s="66" t="s">
        <v>5263</v>
      </c>
    </row>
    <row r="2323" spans="1:4" x14ac:dyDescent="0.2">
      <c r="A2323" s="66">
        <v>270424</v>
      </c>
      <c r="B2323" s="66" t="s">
        <v>3189</v>
      </c>
      <c r="C2323" s="66" t="s">
        <v>7588</v>
      </c>
      <c r="D2323" s="66" t="s">
        <v>5263</v>
      </c>
    </row>
    <row r="2324" spans="1:4" x14ac:dyDescent="0.2">
      <c r="A2324" s="66">
        <v>270426</v>
      </c>
      <c r="B2324" s="66" t="s">
        <v>1907</v>
      </c>
      <c r="C2324" s="66" t="s">
        <v>7589</v>
      </c>
      <c r="D2324" s="66" t="s">
        <v>5263</v>
      </c>
    </row>
    <row r="2325" spans="1:4" x14ac:dyDescent="0.2">
      <c r="A2325" s="66">
        <v>270428</v>
      </c>
      <c r="B2325" s="66" t="s">
        <v>2681</v>
      </c>
      <c r="C2325" s="66" t="s">
        <v>7590</v>
      </c>
      <c r="D2325" s="66" t="s">
        <v>5263</v>
      </c>
    </row>
    <row r="2326" spans="1:4" x14ac:dyDescent="0.2">
      <c r="A2326" s="66">
        <v>270502</v>
      </c>
      <c r="B2326" s="66" t="s">
        <v>3669</v>
      </c>
      <c r="C2326" s="66" t="s">
        <v>7591</v>
      </c>
    </row>
    <row r="2327" spans="1:4" x14ac:dyDescent="0.2">
      <c r="A2327" s="66">
        <v>270504</v>
      </c>
      <c r="B2327" s="66" t="s">
        <v>475</v>
      </c>
      <c r="C2327" s="66" t="s">
        <v>7592</v>
      </c>
    </row>
    <row r="2328" spans="1:4" x14ac:dyDescent="0.2">
      <c r="A2328" s="66">
        <v>270506</v>
      </c>
      <c r="B2328" s="66" t="s">
        <v>1139</v>
      </c>
      <c r="C2328" s="66" t="s">
        <v>7593</v>
      </c>
    </row>
    <row r="2329" spans="1:4" x14ac:dyDescent="0.2">
      <c r="A2329" s="66">
        <v>270508</v>
      </c>
      <c r="B2329" s="66" t="s">
        <v>2934</v>
      </c>
      <c r="C2329" s="66" t="s">
        <v>7594</v>
      </c>
    </row>
    <row r="2330" spans="1:4" x14ac:dyDescent="0.2">
      <c r="A2330" s="66">
        <v>270510</v>
      </c>
      <c r="B2330" s="66" t="s">
        <v>1651</v>
      </c>
      <c r="C2330" s="66" t="s">
        <v>7595</v>
      </c>
    </row>
    <row r="2331" spans="1:4" x14ac:dyDescent="0.2">
      <c r="A2331" s="66">
        <v>270512</v>
      </c>
      <c r="B2331" s="66" t="s">
        <v>2426</v>
      </c>
      <c r="C2331" s="66" t="s">
        <v>7596</v>
      </c>
    </row>
    <row r="2332" spans="1:4" x14ac:dyDescent="0.2">
      <c r="A2332" s="66">
        <v>270514</v>
      </c>
      <c r="B2332" s="66" t="s">
        <v>3460</v>
      </c>
      <c r="C2332" s="66" t="s">
        <v>7597</v>
      </c>
    </row>
    <row r="2333" spans="1:4" x14ac:dyDescent="0.2">
      <c r="A2333" s="66">
        <v>270516</v>
      </c>
      <c r="B2333" s="66" t="s">
        <v>2170</v>
      </c>
      <c r="C2333" s="66" t="s">
        <v>7598</v>
      </c>
    </row>
    <row r="2334" spans="1:4" x14ac:dyDescent="0.2">
      <c r="A2334" s="66">
        <v>270518</v>
      </c>
      <c r="B2334" s="66" t="s">
        <v>3859</v>
      </c>
      <c r="C2334" s="66" t="s">
        <v>7599</v>
      </c>
      <c r="D2334" s="66" t="s">
        <v>5263</v>
      </c>
    </row>
    <row r="2335" spans="1:4" x14ac:dyDescent="0.2">
      <c r="A2335" s="66">
        <v>270520</v>
      </c>
      <c r="B2335" s="66" t="s">
        <v>793</v>
      </c>
      <c r="C2335" s="66" t="s">
        <v>7600</v>
      </c>
      <c r="D2335" s="66" t="s">
        <v>5263</v>
      </c>
    </row>
    <row r="2336" spans="1:4" x14ac:dyDescent="0.2">
      <c r="A2336" s="66">
        <v>270522</v>
      </c>
      <c r="B2336" s="66" t="s">
        <v>1395</v>
      </c>
      <c r="C2336" s="66" t="s">
        <v>7601</v>
      </c>
      <c r="D2336" s="66" t="s">
        <v>5263</v>
      </c>
    </row>
    <row r="2337" spans="1:4" x14ac:dyDescent="0.2">
      <c r="A2337" s="66">
        <v>270524</v>
      </c>
      <c r="B2337" s="66" t="s">
        <v>3190</v>
      </c>
      <c r="C2337" s="66" t="s">
        <v>7602</v>
      </c>
      <c r="D2337" s="66" t="s">
        <v>5263</v>
      </c>
    </row>
    <row r="2338" spans="1:4" x14ac:dyDescent="0.2">
      <c r="A2338" s="66">
        <v>270526</v>
      </c>
      <c r="B2338" s="66" t="s">
        <v>1908</v>
      </c>
      <c r="C2338" s="66" t="s">
        <v>7603</v>
      </c>
      <c r="D2338" s="66" t="s">
        <v>5263</v>
      </c>
    </row>
    <row r="2339" spans="1:4" x14ac:dyDescent="0.2">
      <c r="A2339" s="66">
        <v>270528</v>
      </c>
      <c r="B2339" s="66" t="s">
        <v>2682</v>
      </c>
      <c r="C2339" s="66" t="s">
        <v>7604</v>
      </c>
      <c r="D2339" s="66" t="s">
        <v>5263</v>
      </c>
    </row>
    <row r="2340" spans="1:4" x14ac:dyDescent="0.2">
      <c r="A2340" s="66">
        <v>270602</v>
      </c>
      <c r="B2340" s="66" t="s">
        <v>3652</v>
      </c>
      <c r="C2340" s="66" t="s">
        <v>7605</v>
      </c>
    </row>
    <row r="2341" spans="1:4" x14ac:dyDescent="0.2">
      <c r="A2341" s="66">
        <v>270604</v>
      </c>
      <c r="B2341" s="66" t="s">
        <v>453</v>
      </c>
      <c r="C2341" s="66" t="s">
        <v>7606</v>
      </c>
    </row>
    <row r="2342" spans="1:4" x14ac:dyDescent="0.2">
      <c r="A2342" s="66">
        <v>270606</v>
      </c>
      <c r="B2342" s="66" t="s">
        <v>1117</v>
      </c>
      <c r="C2342" s="66" t="s">
        <v>7607</v>
      </c>
    </row>
    <row r="2343" spans="1:4" x14ac:dyDescent="0.2">
      <c r="A2343" s="66">
        <v>270608</v>
      </c>
      <c r="B2343" s="66" t="s">
        <v>2912</v>
      </c>
      <c r="C2343" s="66" t="s">
        <v>7608</v>
      </c>
    </row>
    <row r="2344" spans="1:4" x14ac:dyDescent="0.2">
      <c r="A2344" s="66">
        <v>270610</v>
      </c>
      <c r="B2344" s="66" t="s">
        <v>1629</v>
      </c>
      <c r="C2344" s="66" t="s">
        <v>7609</v>
      </c>
    </row>
    <row r="2345" spans="1:4" x14ac:dyDescent="0.2">
      <c r="A2345" s="66">
        <v>270612</v>
      </c>
      <c r="B2345" s="66" t="s">
        <v>2404</v>
      </c>
      <c r="C2345" s="66" t="s">
        <v>7610</v>
      </c>
    </row>
    <row r="2346" spans="1:4" x14ac:dyDescent="0.2">
      <c r="A2346" s="66">
        <v>270614</v>
      </c>
      <c r="B2346" s="66" t="s">
        <v>3438</v>
      </c>
      <c r="C2346" s="66" t="s">
        <v>7611</v>
      </c>
    </row>
    <row r="2347" spans="1:4" x14ac:dyDescent="0.2">
      <c r="A2347" s="66">
        <v>270616</v>
      </c>
      <c r="B2347" s="66" t="s">
        <v>2148</v>
      </c>
      <c r="C2347" s="66" t="s">
        <v>7612</v>
      </c>
    </row>
    <row r="2348" spans="1:4" x14ac:dyDescent="0.2">
      <c r="A2348" s="66">
        <v>270618</v>
      </c>
      <c r="B2348" s="66" t="s">
        <v>3842</v>
      </c>
      <c r="C2348" s="66" t="s">
        <v>7613</v>
      </c>
      <c r="D2348" s="66" t="s">
        <v>5263</v>
      </c>
    </row>
    <row r="2349" spans="1:4" x14ac:dyDescent="0.2">
      <c r="A2349" s="66">
        <v>270620</v>
      </c>
      <c r="B2349" s="66" t="s">
        <v>771</v>
      </c>
      <c r="C2349" s="66" t="s">
        <v>7614</v>
      </c>
      <c r="D2349" s="66" t="s">
        <v>5263</v>
      </c>
    </row>
    <row r="2350" spans="1:4" x14ac:dyDescent="0.2">
      <c r="A2350" s="66">
        <v>270622</v>
      </c>
      <c r="B2350" s="66" t="s">
        <v>1373</v>
      </c>
      <c r="C2350" s="66" t="s">
        <v>7615</v>
      </c>
      <c r="D2350" s="66" t="s">
        <v>5263</v>
      </c>
    </row>
    <row r="2351" spans="1:4" x14ac:dyDescent="0.2">
      <c r="A2351" s="66">
        <v>270624</v>
      </c>
      <c r="B2351" s="66" t="s">
        <v>3168</v>
      </c>
      <c r="C2351" s="66" t="s">
        <v>7616</v>
      </c>
      <c r="D2351" s="66" t="s">
        <v>5263</v>
      </c>
    </row>
    <row r="2352" spans="1:4" x14ac:dyDescent="0.2">
      <c r="A2352" s="66">
        <v>270626</v>
      </c>
      <c r="B2352" s="66" t="s">
        <v>1886</v>
      </c>
      <c r="C2352" s="66" t="s">
        <v>7617</v>
      </c>
      <c r="D2352" s="66" t="s">
        <v>5263</v>
      </c>
    </row>
    <row r="2353" spans="1:4" x14ac:dyDescent="0.2">
      <c r="A2353" s="66">
        <v>270628</v>
      </c>
      <c r="B2353" s="66" t="s">
        <v>2660</v>
      </c>
      <c r="C2353" s="66" t="s">
        <v>7618</v>
      </c>
      <c r="D2353" s="66" t="s">
        <v>5263</v>
      </c>
    </row>
    <row r="2354" spans="1:4" x14ac:dyDescent="0.2">
      <c r="A2354" s="66">
        <v>270702</v>
      </c>
      <c r="B2354" s="66" t="s">
        <v>3600</v>
      </c>
      <c r="C2354" s="66" t="s">
        <v>7619</v>
      </c>
    </row>
    <row r="2355" spans="1:4" x14ac:dyDescent="0.2">
      <c r="A2355" s="66">
        <v>270704</v>
      </c>
      <c r="B2355" s="66" t="s">
        <v>380</v>
      </c>
      <c r="C2355" s="66" t="s">
        <v>7620</v>
      </c>
    </row>
    <row r="2356" spans="1:4" x14ac:dyDescent="0.2">
      <c r="A2356" s="66">
        <v>270706</v>
      </c>
      <c r="B2356" s="66" t="s">
        <v>1052</v>
      </c>
      <c r="C2356" s="66" t="s">
        <v>7621</v>
      </c>
    </row>
    <row r="2357" spans="1:4" x14ac:dyDescent="0.2">
      <c r="A2357" s="66">
        <v>270708</v>
      </c>
      <c r="B2357" s="66" t="s">
        <v>2848</v>
      </c>
      <c r="C2357" s="66" t="s">
        <v>7622</v>
      </c>
    </row>
    <row r="2358" spans="1:4" x14ac:dyDescent="0.2">
      <c r="A2358" s="66">
        <v>270710</v>
      </c>
      <c r="B2358" s="66" t="s">
        <v>1565</v>
      </c>
      <c r="C2358" s="66" t="s">
        <v>7623</v>
      </c>
    </row>
    <row r="2359" spans="1:4" x14ac:dyDescent="0.2">
      <c r="A2359" s="66">
        <v>270712</v>
      </c>
      <c r="B2359" s="66" t="s">
        <v>2340</v>
      </c>
      <c r="C2359" s="66" t="s">
        <v>7624</v>
      </c>
    </row>
    <row r="2360" spans="1:4" x14ac:dyDescent="0.2">
      <c r="A2360" s="66">
        <v>270714</v>
      </c>
      <c r="B2360" s="66" t="s">
        <v>3371</v>
      </c>
      <c r="C2360" s="66" t="s">
        <v>7625</v>
      </c>
    </row>
    <row r="2361" spans="1:4" x14ac:dyDescent="0.2">
      <c r="A2361" s="66">
        <v>270716</v>
      </c>
      <c r="B2361" s="66" t="s">
        <v>2082</v>
      </c>
      <c r="C2361" s="66" t="s">
        <v>7626</v>
      </c>
    </row>
    <row r="2362" spans="1:4" x14ac:dyDescent="0.2">
      <c r="A2362" s="66">
        <v>270718</v>
      </c>
      <c r="B2362" s="66" t="s">
        <v>3796</v>
      </c>
      <c r="C2362" s="66" t="s">
        <v>7627</v>
      </c>
      <c r="D2362" s="66" t="s">
        <v>5263</v>
      </c>
    </row>
    <row r="2363" spans="1:4" x14ac:dyDescent="0.2">
      <c r="A2363" s="66">
        <v>270720</v>
      </c>
      <c r="B2363" s="66" t="s">
        <v>706</v>
      </c>
      <c r="C2363" s="66" t="s">
        <v>7628</v>
      </c>
      <c r="D2363" s="66" t="s">
        <v>5263</v>
      </c>
    </row>
    <row r="2364" spans="1:4" x14ac:dyDescent="0.2">
      <c r="A2364" s="66">
        <v>270722</v>
      </c>
      <c r="B2364" s="66" t="s">
        <v>1309</v>
      </c>
      <c r="C2364" s="66" t="s">
        <v>7629</v>
      </c>
      <c r="D2364" s="66" t="s">
        <v>5263</v>
      </c>
    </row>
    <row r="2365" spans="1:4" x14ac:dyDescent="0.2">
      <c r="A2365" s="66">
        <v>270724</v>
      </c>
      <c r="B2365" s="66" t="s">
        <v>3104</v>
      </c>
      <c r="C2365" s="66" t="s">
        <v>7630</v>
      </c>
      <c r="D2365" s="66" t="s">
        <v>5263</v>
      </c>
    </row>
    <row r="2366" spans="1:4" x14ac:dyDescent="0.2">
      <c r="A2366" s="66">
        <v>270726</v>
      </c>
      <c r="B2366" s="66" t="s">
        <v>1822</v>
      </c>
      <c r="C2366" s="66" t="s">
        <v>7631</v>
      </c>
      <c r="D2366" s="66" t="s">
        <v>5263</v>
      </c>
    </row>
    <row r="2367" spans="1:4" x14ac:dyDescent="0.2">
      <c r="A2367" s="66">
        <v>270728</v>
      </c>
      <c r="B2367" s="66" t="s">
        <v>2596</v>
      </c>
      <c r="C2367" s="66" t="s">
        <v>7632</v>
      </c>
      <c r="D2367" s="66" t="s">
        <v>5263</v>
      </c>
    </row>
    <row r="2368" spans="1:4" x14ac:dyDescent="0.2">
      <c r="A2368" s="66">
        <v>270802</v>
      </c>
      <c r="B2368" s="66" t="s">
        <v>3623</v>
      </c>
      <c r="C2368" s="66" t="s">
        <v>7633</v>
      </c>
    </row>
    <row r="2369" spans="1:4" x14ac:dyDescent="0.2">
      <c r="A2369" s="66">
        <v>270804</v>
      </c>
      <c r="B2369" s="66" t="s">
        <v>413</v>
      </c>
      <c r="C2369" s="66" t="s">
        <v>7634</v>
      </c>
    </row>
    <row r="2370" spans="1:4" x14ac:dyDescent="0.2">
      <c r="A2370" s="66">
        <v>270806</v>
      </c>
      <c r="B2370" s="66" t="s">
        <v>1085</v>
      </c>
      <c r="C2370" s="66" t="s">
        <v>7635</v>
      </c>
    </row>
    <row r="2371" spans="1:4" x14ac:dyDescent="0.2">
      <c r="A2371" s="66">
        <v>270808</v>
      </c>
      <c r="B2371" s="66" t="s">
        <v>2880</v>
      </c>
      <c r="C2371" s="66" t="s">
        <v>7636</v>
      </c>
    </row>
    <row r="2372" spans="1:4" x14ac:dyDescent="0.2">
      <c r="A2372" s="66">
        <v>270810</v>
      </c>
      <c r="B2372" s="66" t="s">
        <v>1597</v>
      </c>
      <c r="C2372" s="66" t="s">
        <v>7637</v>
      </c>
    </row>
    <row r="2373" spans="1:4" x14ac:dyDescent="0.2">
      <c r="A2373" s="66">
        <v>270812</v>
      </c>
      <c r="B2373" s="66" t="s">
        <v>2372</v>
      </c>
      <c r="C2373" s="66" t="s">
        <v>7638</v>
      </c>
    </row>
    <row r="2374" spans="1:4" x14ac:dyDescent="0.2">
      <c r="A2374" s="66">
        <v>270814</v>
      </c>
      <c r="B2374" s="66" t="s">
        <v>3406</v>
      </c>
      <c r="C2374" s="66" t="s">
        <v>7639</v>
      </c>
    </row>
    <row r="2375" spans="1:4" x14ac:dyDescent="0.2">
      <c r="A2375" s="66">
        <v>270816</v>
      </c>
      <c r="B2375" s="66" t="s">
        <v>2116</v>
      </c>
      <c r="C2375" s="66" t="s">
        <v>7640</v>
      </c>
    </row>
    <row r="2376" spans="1:4" x14ac:dyDescent="0.2">
      <c r="A2376" s="66">
        <v>270818</v>
      </c>
      <c r="B2376" s="66" t="s">
        <v>3819</v>
      </c>
      <c r="C2376" s="66" t="s">
        <v>7641</v>
      </c>
      <c r="D2376" s="66" t="s">
        <v>5263</v>
      </c>
    </row>
    <row r="2377" spans="1:4" x14ac:dyDescent="0.2">
      <c r="A2377" s="66">
        <v>270820</v>
      </c>
      <c r="B2377" s="66" t="s">
        <v>739</v>
      </c>
      <c r="C2377" s="66" t="s">
        <v>7642</v>
      </c>
      <c r="D2377" s="66" t="s">
        <v>5263</v>
      </c>
    </row>
    <row r="2378" spans="1:4" x14ac:dyDescent="0.2">
      <c r="A2378" s="66">
        <v>270822</v>
      </c>
      <c r="B2378" s="66" t="s">
        <v>1341</v>
      </c>
      <c r="C2378" s="66" t="s">
        <v>7643</v>
      </c>
      <c r="D2378" s="66" t="s">
        <v>5263</v>
      </c>
    </row>
    <row r="2379" spans="1:4" x14ac:dyDescent="0.2">
      <c r="A2379" s="66">
        <v>270824</v>
      </c>
      <c r="B2379" s="66" t="s">
        <v>3136</v>
      </c>
      <c r="C2379" s="66" t="s">
        <v>7644</v>
      </c>
      <c r="D2379" s="66" t="s">
        <v>5263</v>
      </c>
    </row>
    <row r="2380" spans="1:4" x14ac:dyDescent="0.2">
      <c r="A2380" s="66">
        <v>270826</v>
      </c>
      <c r="B2380" s="66" t="s">
        <v>1854</v>
      </c>
      <c r="C2380" s="66" t="s">
        <v>7645</v>
      </c>
      <c r="D2380" s="66" t="s">
        <v>5263</v>
      </c>
    </row>
    <row r="2381" spans="1:4" x14ac:dyDescent="0.2">
      <c r="A2381" s="66">
        <v>270828</v>
      </c>
      <c r="B2381" s="66" t="s">
        <v>2628</v>
      </c>
      <c r="C2381" s="66" t="s">
        <v>7646</v>
      </c>
      <c r="D2381" s="66" t="s">
        <v>5263</v>
      </c>
    </row>
    <row r="2382" spans="1:4" x14ac:dyDescent="0.2">
      <c r="A2382" s="66">
        <v>270902</v>
      </c>
      <c r="B2382" s="66" t="s">
        <v>3592</v>
      </c>
      <c r="C2382" s="66" t="s">
        <v>7647</v>
      </c>
    </row>
    <row r="2383" spans="1:4" x14ac:dyDescent="0.2">
      <c r="A2383" s="66">
        <v>270904</v>
      </c>
      <c r="B2383" s="66" t="s">
        <v>368</v>
      </c>
      <c r="C2383" s="66" t="s">
        <v>7648</v>
      </c>
    </row>
    <row r="2384" spans="1:4" x14ac:dyDescent="0.2">
      <c r="A2384" s="66">
        <v>270906</v>
      </c>
      <c r="B2384" s="66" t="s">
        <v>1040</v>
      </c>
      <c r="C2384" s="66" t="s">
        <v>7649</v>
      </c>
    </row>
    <row r="2385" spans="1:4" x14ac:dyDescent="0.2">
      <c r="A2385" s="66">
        <v>270908</v>
      </c>
      <c r="B2385" s="66" t="s">
        <v>2836</v>
      </c>
      <c r="C2385" s="66" t="s">
        <v>7650</v>
      </c>
    </row>
    <row r="2386" spans="1:4" x14ac:dyDescent="0.2">
      <c r="A2386" s="66">
        <v>270910</v>
      </c>
      <c r="B2386" s="66" t="s">
        <v>1553</v>
      </c>
      <c r="C2386" s="66" t="s">
        <v>7651</v>
      </c>
    </row>
    <row r="2387" spans="1:4" x14ac:dyDescent="0.2">
      <c r="A2387" s="66">
        <v>270912</v>
      </c>
      <c r="B2387" s="66" t="s">
        <v>2328</v>
      </c>
      <c r="C2387" s="66" t="s">
        <v>7652</v>
      </c>
    </row>
    <row r="2388" spans="1:4" x14ac:dyDescent="0.2">
      <c r="A2388" s="66">
        <v>270914</v>
      </c>
      <c r="B2388" s="66" t="s">
        <v>3359</v>
      </c>
      <c r="C2388" s="66" t="s">
        <v>7653</v>
      </c>
    </row>
    <row r="2389" spans="1:4" x14ac:dyDescent="0.2">
      <c r="A2389" s="66">
        <v>270916</v>
      </c>
      <c r="B2389" s="66" t="s">
        <v>2070</v>
      </c>
      <c r="C2389" s="66" t="s">
        <v>7654</v>
      </c>
    </row>
    <row r="2390" spans="1:4" x14ac:dyDescent="0.2">
      <c r="A2390" s="66">
        <v>270918</v>
      </c>
      <c r="B2390" s="66" t="s">
        <v>3788</v>
      </c>
      <c r="C2390" s="66" t="s">
        <v>7655</v>
      </c>
      <c r="D2390" s="66" t="s">
        <v>5263</v>
      </c>
    </row>
    <row r="2391" spans="1:4" x14ac:dyDescent="0.2">
      <c r="A2391" s="66">
        <v>270920</v>
      </c>
      <c r="B2391" s="66" t="s">
        <v>694</v>
      </c>
      <c r="C2391" s="66" t="s">
        <v>7656</v>
      </c>
      <c r="D2391" s="66" t="s">
        <v>5263</v>
      </c>
    </row>
    <row r="2392" spans="1:4" x14ac:dyDescent="0.2">
      <c r="A2392" s="66">
        <v>270922</v>
      </c>
      <c r="B2392" s="66" t="s">
        <v>1297</v>
      </c>
      <c r="C2392" s="66" t="s">
        <v>7657</v>
      </c>
      <c r="D2392" s="66" t="s">
        <v>5263</v>
      </c>
    </row>
    <row r="2393" spans="1:4" x14ac:dyDescent="0.2">
      <c r="A2393" s="66">
        <v>270924</v>
      </c>
      <c r="B2393" s="66" t="s">
        <v>3092</v>
      </c>
      <c r="C2393" s="66" t="s">
        <v>7658</v>
      </c>
      <c r="D2393" s="66" t="s">
        <v>5263</v>
      </c>
    </row>
    <row r="2394" spans="1:4" x14ac:dyDescent="0.2">
      <c r="A2394" s="66">
        <v>270926</v>
      </c>
      <c r="B2394" s="66" t="s">
        <v>1810</v>
      </c>
      <c r="C2394" s="66" t="s">
        <v>7659</v>
      </c>
      <c r="D2394" s="66" t="s">
        <v>5263</v>
      </c>
    </row>
    <row r="2395" spans="1:4" x14ac:dyDescent="0.2">
      <c r="A2395" s="66">
        <v>270928</v>
      </c>
      <c r="B2395" s="66" t="s">
        <v>2584</v>
      </c>
      <c r="C2395" s="66" t="s">
        <v>7660</v>
      </c>
      <c r="D2395" s="66" t="s">
        <v>5263</v>
      </c>
    </row>
    <row r="2396" spans="1:4" x14ac:dyDescent="0.2">
      <c r="A2396" s="66">
        <v>271002</v>
      </c>
      <c r="B2396" s="66" t="s">
        <v>3641</v>
      </c>
      <c r="C2396" s="66" t="s">
        <v>7661</v>
      </c>
    </row>
    <row r="2397" spans="1:4" x14ac:dyDescent="0.2">
      <c r="A2397" s="66">
        <v>271004</v>
      </c>
      <c r="B2397" s="66" t="s">
        <v>438</v>
      </c>
      <c r="C2397" s="66" t="s">
        <v>7662</v>
      </c>
    </row>
    <row r="2398" spans="1:4" x14ac:dyDescent="0.2">
      <c r="A2398" s="66">
        <v>271006</v>
      </c>
      <c r="B2398" s="66" t="s">
        <v>1104</v>
      </c>
      <c r="C2398" s="66" t="s">
        <v>7663</v>
      </c>
    </row>
    <row r="2399" spans="1:4" x14ac:dyDescent="0.2">
      <c r="A2399" s="66">
        <v>271008</v>
      </c>
      <c r="B2399" s="66" t="s">
        <v>2899</v>
      </c>
      <c r="C2399" s="66" t="s">
        <v>7664</v>
      </c>
    </row>
    <row r="2400" spans="1:4" x14ac:dyDescent="0.2">
      <c r="A2400" s="66">
        <v>271010</v>
      </c>
      <c r="B2400" s="66" t="s">
        <v>1616</v>
      </c>
      <c r="C2400" s="66" t="s">
        <v>7665</v>
      </c>
    </row>
    <row r="2401" spans="1:4" x14ac:dyDescent="0.2">
      <c r="A2401" s="66">
        <v>271012</v>
      </c>
      <c r="B2401" s="66" t="s">
        <v>2391</v>
      </c>
      <c r="C2401" s="66" t="s">
        <v>7666</v>
      </c>
    </row>
    <row r="2402" spans="1:4" x14ac:dyDescent="0.2">
      <c r="A2402" s="66">
        <v>271014</v>
      </c>
      <c r="B2402" s="66" t="s">
        <v>3425</v>
      </c>
      <c r="C2402" s="66" t="s">
        <v>7667</v>
      </c>
    </row>
    <row r="2403" spans="1:4" x14ac:dyDescent="0.2">
      <c r="A2403" s="66">
        <v>271016</v>
      </c>
      <c r="B2403" s="66" t="s">
        <v>2135</v>
      </c>
      <c r="C2403" s="66" t="s">
        <v>7668</v>
      </c>
    </row>
    <row r="2404" spans="1:4" x14ac:dyDescent="0.2">
      <c r="A2404" s="66">
        <v>271018</v>
      </c>
      <c r="B2404" s="66" t="s">
        <v>3833</v>
      </c>
      <c r="C2404" s="66" t="s">
        <v>7669</v>
      </c>
      <c r="D2404" s="66" t="s">
        <v>5263</v>
      </c>
    </row>
    <row r="2405" spans="1:4" x14ac:dyDescent="0.2">
      <c r="A2405" s="66">
        <v>271020</v>
      </c>
      <c r="B2405" s="66" t="s">
        <v>758</v>
      </c>
      <c r="C2405" s="66" t="s">
        <v>7670</v>
      </c>
      <c r="D2405" s="66" t="s">
        <v>5263</v>
      </c>
    </row>
    <row r="2406" spans="1:4" x14ac:dyDescent="0.2">
      <c r="A2406" s="66">
        <v>271022</v>
      </c>
      <c r="B2406" s="66" t="s">
        <v>1360</v>
      </c>
      <c r="C2406" s="66" t="s">
        <v>7671</v>
      </c>
      <c r="D2406" s="66" t="s">
        <v>5263</v>
      </c>
    </row>
    <row r="2407" spans="1:4" x14ac:dyDescent="0.2">
      <c r="A2407" s="66">
        <v>271024</v>
      </c>
      <c r="B2407" s="66" t="s">
        <v>3155</v>
      </c>
      <c r="C2407" s="66" t="s">
        <v>7672</v>
      </c>
      <c r="D2407" s="66" t="s">
        <v>5263</v>
      </c>
    </row>
    <row r="2408" spans="1:4" x14ac:dyDescent="0.2">
      <c r="A2408" s="66">
        <v>271026</v>
      </c>
      <c r="B2408" s="66" t="s">
        <v>1873</v>
      </c>
      <c r="C2408" s="66" t="s">
        <v>7673</v>
      </c>
      <c r="D2408" s="66" t="s">
        <v>5263</v>
      </c>
    </row>
    <row r="2409" spans="1:4" x14ac:dyDescent="0.2">
      <c r="A2409" s="66">
        <v>271028</v>
      </c>
      <c r="B2409" s="66" t="s">
        <v>2647</v>
      </c>
      <c r="C2409" s="66" t="s">
        <v>7674</v>
      </c>
      <c r="D2409" s="66" t="s">
        <v>5263</v>
      </c>
    </row>
    <row r="2410" spans="1:4" x14ac:dyDescent="0.2">
      <c r="A2410" s="66">
        <v>271102</v>
      </c>
      <c r="B2410" s="66" t="s">
        <v>4807</v>
      </c>
      <c r="C2410" s="66" t="s">
        <v>7675</v>
      </c>
    </row>
    <row r="2411" spans="1:4" x14ac:dyDescent="0.2">
      <c r="A2411" s="66">
        <v>271104</v>
      </c>
      <c r="B2411" s="66" t="s">
        <v>4808</v>
      </c>
      <c r="C2411" s="66" t="s">
        <v>7676</v>
      </c>
    </row>
    <row r="2412" spans="1:4" x14ac:dyDescent="0.2">
      <c r="A2412" s="66">
        <v>271106</v>
      </c>
      <c r="B2412" s="66" t="s">
        <v>4809</v>
      </c>
      <c r="C2412" s="66" t="s">
        <v>7677</v>
      </c>
    </row>
    <row r="2413" spans="1:4" x14ac:dyDescent="0.2">
      <c r="A2413" s="66">
        <v>271108</v>
      </c>
      <c r="B2413" s="66" t="s">
        <v>4810</v>
      </c>
      <c r="C2413" s="66" t="s">
        <v>7678</v>
      </c>
    </row>
    <row r="2414" spans="1:4" x14ac:dyDescent="0.2">
      <c r="A2414" s="66">
        <v>271110</v>
      </c>
      <c r="B2414" s="66" t="s">
        <v>4811</v>
      </c>
      <c r="C2414" s="66" t="s">
        <v>7679</v>
      </c>
    </row>
    <row r="2415" spans="1:4" x14ac:dyDescent="0.2">
      <c r="A2415" s="66">
        <v>271112</v>
      </c>
      <c r="B2415" s="66" t="s">
        <v>4812</v>
      </c>
      <c r="C2415" s="66" t="s">
        <v>7680</v>
      </c>
    </row>
    <row r="2416" spans="1:4" x14ac:dyDescent="0.2">
      <c r="A2416" s="66">
        <v>271114</v>
      </c>
      <c r="B2416" s="66" t="s">
        <v>4813</v>
      </c>
      <c r="C2416" s="66" t="s">
        <v>7681</v>
      </c>
    </row>
    <row r="2417" spans="1:4" x14ac:dyDescent="0.2">
      <c r="A2417" s="66">
        <v>271116</v>
      </c>
      <c r="B2417" s="66" t="s">
        <v>4814</v>
      </c>
      <c r="C2417" s="66" t="s">
        <v>7682</v>
      </c>
    </row>
    <row r="2418" spans="1:4" x14ac:dyDescent="0.2">
      <c r="A2418" s="66">
        <v>271118</v>
      </c>
      <c r="B2418" s="66" t="s">
        <v>4815</v>
      </c>
      <c r="C2418" s="66" t="s">
        <v>7683</v>
      </c>
      <c r="D2418" s="66" t="s">
        <v>5263</v>
      </c>
    </row>
    <row r="2419" spans="1:4" x14ac:dyDescent="0.2">
      <c r="A2419" s="66">
        <v>271120</v>
      </c>
      <c r="B2419" s="66" t="s">
        <v>4816</v>
      </c>
      <c r="C2419" s="66" t="s">
        <v>7684</v>
      </c>
      <c r="D2419" s="66" t="s">
        <v>5263</v>
      </c>
    </row>
    <row r="2420" spans="1:4" x14ac:dyDescent="0.2">
      <c r="A2420" s="66">
        <v>271122</v>
      </c>
      <c r="B2420" s="66" t="s">
        <v>4817</v>
      </c>
      <c r="C2420" s="66" t="s">
        <v>7685</v>
      </c>
      <c r="D2420" s="66" t="s">
        <v>5263</v>
      </c>
    </row>
    <row r="2421" spans="1:4" x14ac:dyDescent="0.2">
      <c r="A2421" s="66">
        <v>271124</v>
      </c>
      <c r="B2421" s="66" t="s">
        <v>4818</v>
      </c>
      <c r="C2421" s="66" t="s">
        <v>7686</v>
      </c>
      <c r="D2421" s="66" t="s">
        <v>5263</v>
      </c>
    </row>
    <row r="2422" spans="1:4" x14ac:dyDescent="0.2">
      <c r="A2422" s="66">
        <v>271126</v>
      </c>
      <c r="B2422" s="66" t="s">
        <v>4819</v>
      </c>
      <c r="C2422" s="66" t="s">
        <v>7687</v>
      </c>
      <c r="D2422" s="66" t="s">
        <v>5263</v>
      </c>
    </row>
    <row r="2423" spans="1:4" x14ac:dyDescent="0.2">
      <c r="A2423" s="66">
        <v>271128</v>
      </c>
      <c r="B2423" s="66" t="s">
        <v>4820</v>
      </c>
      <c r="C2423" s="66" t="s">
        <v>7688</v>
      </c>
      <c r="D2423" s="66" t="s">
        <v>5263</v>
      </c>
    </row>
    <row r="2424" spans="1:4" x14ac:dyDescent="0.2">
      <c r="A2424" s="66">
        <v>271202</v>
      </c>
      <c r="B2424" s="66" t="s">
        <v>4821</v>
      </c>
      <c r="C2424" s="66" t="s">
        <v>7689</v>
      </c>
    </row>
    <row r="2425" spans="1:4" x14ac:dyDescent="0.2">
      <c r="A2425" s="66">
        <v>271204</v>
      </c>
      <c r="B2425" s="66" t="s">
        <v>4822</v>
      </c>
      <c r="C2425" s="66" t="s">
        <v>7690</v>
      </c>
    </row>
    <row r="2426" spans="1:4" x14ac:dyDescent="0.2">
      <c r="A2426" s="66">
        <v>271206</v>
      </c>
      <c r="B2426" s="66" t="s">
        <v>4823</v>
      </c>
      <c r="C2426" s="66" t="s">
        <v>7691</v>
      </c>
    </row>
    <row r="2427" spans="1:4" x14ac:dyDescent="0.2">
      <c r="A2427" s="66">
        <v>271208</v>
      </c>
      <c r="B2427" s="66" t="s">
        <v>4824</v>
      </c>
      <c r="C2427" s="66" t="s">
        <v>7692</v>
      </c>
    </row>
    <row r="2428" spans="1:4" x14ac:dyDescent="0.2">
      <c r="A2428" s="66">
        <v>271210</v>
      </c>
      <c r="B2428" s="66" t="s">
        <v>4825</v>
      </c>
      <c r="C2428" s="66" t="s">
        <v>7693</v>
      </c>
    </row>
    <row r="2429" spans="1:4" x14ac:dyDescent="0.2">
      <c r="A2429" s="66">
        <v>271212</v>
      </c>
      <c r="B2429" s="66" t="s">
        <v>4826</v>
      </c>
      <c r="C2429" s="66" t="s">
        <v>7694</v>
      </c>
    </row>
    <row r="2430" spans="1:4" x14ac:dyDescent="0.2">
      <c r="A2430" s="66">
        <v>271214</v>
      </c>
      <c r="B2430" s="66" t="s">
        <v>4827</v>
      </c>
      <c r="C2430" s="66" t="s">
        <v>7695</v>
      </c>
    </row>
    <row r="2431" spans="1:4" x14ac:dyDescent="0.2">
      <c r="A2431" s="66">
        <v>271216</v>
      </c>
      <c r="B2431" s="66" t="s">
        <v>4828</v>
      </c>
      <c r="C2431" s="66" t="s">
        <v>7696</v>
      </c>
    </row>
    <row r="2432" spans="1:4" x14ac:dyDescent="0.2">
      <c r="A2432" s="66">
        <v>271218</v>
      </c>
      <c r="B2432" s="66" t="s">
        <v>4829</v>
      </c>
      <c r="C2432" s="66" t="s">
        <v>7697</v>
      </c>
      <c r="D2432" s="66" t="s">
        <v>5263</v>
      </c>
    </row>
    <row r="2433" spans="1:4" x14ac:dyDescent="0.2">
      <c r="A2433" s="66">
        <v>271220</v>
      </c>
      <c r="B2433" s="66" t="s">
        <v>4830</v>
      </c>
      <c r="C2433" s="66" t="s">
        <v>7698</v>
      </c>
      <c r="D2433" s="66" t="s">
        <v>5263</v>
      </c>
    </row>
    <row r="2434" spans="1:4" x14ac:dyDescent="0.2">
      <c r="A2434" s="66">
        <v>271222</v>
      </c>
      <c r="B2434" s="66" t="s">
        <v>4831</v>
      </c>
      <c r="C2434" s="66" t="s">
        <v>7699</v>
      </c>
      <c r="D2434" s="66" t="s">
        <v>5263</v>
      </c>
    </row>
    <row r="2435" spans="1:4" x14ac:dyDescent="0.2">
      <c r="A2435" s="66">
        <v>271224</v>
      </c>
      <c r="B2435" s="66" t="s">
        <v>4832</v>
      </c>
      <c r="C2435" s="66" t="s">
        <v>7700</v>
      </c>
      <c r="D2435" s="66" t="s">
        <v>5263</v>
      </c>
    </row>
    <row r="2436" spans="1:4" x14ac:dyDescent="0.2">
      <c r="A2436" s="66">
        <v>271226</v>
      </c>
      <c r="B2436" s="66" t="s">
        <v>4833</v>
      </c>
      <c r="C2436" s="66" t="s">
        <v>7701</v>
      </c>
      <c r="D2436" s="66" t="s">
        <v>5263</v>
      </c>
    </row>
    <row r="2437" spans="1:4" x14ac:dyDescent="0.2">
      <c r="A2437" s="66">
        <v>271228</v>
      </c>
      <c r="B2437" s="66" t="s">
        <v>4834</v>
      </c>
      <c r="C2437" s="66" t="s">
        <v>7702</v>
      </c>
      <c r="D2437" s="66" t="s">
        <v>5263</v>
      </c>
    </row>
    <row r="2438" spans="1:4" x14ac:dyDescent="0.2">
      <c r="A2438" s="66">
        <v>271302</v>
      </c>
      <c r="B2438" s="66" t="s">
        <v>4835</v>
      </c>
      <c r="C2438" s="66" t="s">
        <v>7703</v>
      </c>
    </row>
    <row r="2439" spans="1:4" x14ac:dyDescent="0.2">
      <c r="A2439" s="66">
        <v>271304</v>
      </c>
      <c r="B2439" s="66" t="s">
        <v>4836</v>
      </c>
      <c r="C2439" s="66" t="s">
        <v>7704</v>
      </c>
    </row>
    <row r="2440" spans="1:4" x14ac:dyDescent="0.2">
      <c r="A2440" s="66">
        <v>271306</v>
      </c>
      <c r="B2440" s="66" t="s">
        <v>4837</v>
      </c>
      <c r="C2440" s="66" t="s">
        <v>7705</v>
      </c>
    </row>
    <row r="2441" spans="1:4" x14ac:dyDescent="0.2">
      <c r="A2441" s="66">
        <v>271308</v>
      </c>
      <c r="B2441" s="66" t="s">
        <v>4838</v>
      </c>
      <c r="C2441" s="66" t="s">
        <v>7706</v>
      </c>
    </row>
    <row r="2442" spans="1:4" x14ac:dyDescent="0.2">
      <c r="A2442" s="66">
        <v>271310</v>
      </c>
      <c r="B2442" s="66" t="s">
        <v>4839</v>
      </c>
      <c r="C2442" s="66" t="s">
        <v>7707</v>
      </c>
    </row>
    <row r="2443" spans="1:4" x14ac:dyDescent="0.2">
      <c r="A2443" s="66">
        <v>271312</v>
      </c>
      <c r="B2443" s="66" t="s">
        <v>4840</v>
      </c>
      <c r="C2443" s="66" t="s">
        <v>7708</v>
      </c>
    </row>
    <row r="2444" spans="1:4" x14ac:dyDescent="0.2">
      <c r="A2444" s="66">
        <v>271314</v>
      </c>
      <c r="B2444" s="66" t="s">
        <v>4841</v>
      </c>
      <c r="C2444" s="66" t="s">
        <v>7709</v>
      </c>
    </row>
    <row r="2445" spans="1:4" x14ac:dyDescent="0.2">
      <c r="A2445" s="66">
        <v>271316</v>
      </c>
      <c r="B2445" s="66" t="s">
        <v>4842</v>
      </c>
      <c r="C2445" s="66" t="s">
        <v>7710</v>
      </c>
    </row>
    <row r="2446" spans="1:4" x14ac:dyDescent="0.2">
      <c r="A2446" s="66">
        <v>271318</v>
      </c>
      <c r="B2446" s="66" t="s">
        <v>4843</v>
      </c>
      <c r="C2446" s="66" t="s">
        <v>7711</v>
      </c>
      <c r="D2446" s="66" t="s">
        <v>5263</v>
      </c>
    </row>
    <row r="2447" spans="1:4" x14ac:dyDescent="0.2">
      <c r="A2447" s="66">
        <v>271320</v>
      </c>
      <c r="B2447" s="66" t="s">
        <v>4844</v>
      </c>
      <c r="C2447" s="66" t="s">
        <v>7712</v>
      </c>
      <c r="D2447" s="66" t="s">
        <v>5263</v>
      </c>
    </row>
    <row r="2448" spans="1:4" x14ac:dyDescent="0.2">
      <c r="A2448" s="66">
        <v>271322</v>
      </c>
      <c r="B2448" s="66" t="s">
        <v>4845</v>
      </c>
      <c r="C2448" s="66" t="s">
        <v>7713</v>
      </c>
      <c r="D2448" s="66" t="s">
        <v>5263</v>
      </c>
    </row>
    <row r="2449" spans="1:4" x14ac:dyDescent="0.2">
      <c r="A2449" s="66">
        <v>271324</v>
      </c>
      <c r="B2449" s="66" t="s">
        <v>4846</v>
      </c>
      <c r="C2449" s="66" t="s">
        <v>7714</v>
      </c>
      <c r="D2449" s="66" t="s">
        <v>5263</v>
      </c>
    </row>
    <row r="2450" spans="1:4" x14ac:dyDescent="0.2">
      <c r="A2450" s="66">
        <v>271326</v>
      </c>
      <c r="B2450" s="66" t="s">
        <v>4847</v>
      </c>
      <c r="C2450" s="66" t="s">
        <v>7715</v>
      </c>
      <c r="D2450" s="66" t="s">
        <v>5263</v>
      </c>
    </row>
    <row r="2451" spans="1:4" x14ac:dyDescent="0.2">
      <c r="A2451" s="66">
        <v>271328</v>
      </c>
      <c r="B2451" s="66" t="s">
        <v>4848</v>
      </c>
      <c r="C2451" s="66" t="s">
        <v>7716</v>
      </c>
      <c r="D2451" s="66" t="s">
        <v>5263</v>
      </c>
    </row>
    <row r="2452" spans="1:4" x14ac:dyDescent="0.2">
      <c r="A2452" s="66">
        <v>271402</v>
      </c>
      <c r="B2452" s="66" t="s">
        <v>4849</v>
      </c>
      <c r="C2452" s="66" t="s">
        <v>7717</v>
      </c>
    </row>
    <row r="2453" spans="1:4" x14ac:dyDescent="0.2">
      <c r="A2453" s="66">
        <v>271404</v>
      </c>
      <c r="B2453" s="66" t="s">
        <v>4850</v>
      </c>
      <c r="C2453" s="66" t="s">
        <v>7718</v>
      </c>
    </row>
    <row r="2454" spans="1:4" x14ac:dyDescent="0.2">
      <c r="A2454" s="66">
        <v>271406</v>
      </c>
      <c r="B2454" s="66" t="s">
        <v>4851</v>
      </c>
      <c r="C2454" s="66" t="s">
        <v>7719</v>
      </c>
    </row>
    <row r="2455" spans="1:4" x14ac:dyDescent="0.2">
      <c r="A2455" s="66">
        <v>271408</v>
      </c>
      <c r="B2455" s="66" t="s">
        <v>4852</v>
      </c>
      <c r="C2455" s="66" t="s">
        <v>7720</v>
      </c>
    </row>
    <row r="2456" spans="1:4" x14ac:dyDescent="0.2">
      <c r="A2456" s="66">
        <v>271410</v>
      </c>
      <c r="B2456" s="66" t="s">
        <v>4853</v>
      </c>
      <c r="C2456" s="66" t="s">
        <v>7721</v>
      </c>
    </row>
    <row r="2457" spans="1:4" x14ac:dyDescent="0.2">
      <c r="A2457" s="66">
        <v>271412</v>
      </c>
      <c r="B2457" s="66" t="s">
        <v>4854</v>
      </c>
      <c r="C2457" s="66" t="s">
        <v>7722</v>
      </c>
    </row>
    <row r="2458" spans="1:4" x14ac:dyDescent="0.2">
      <c r="A2458" s="66">
        <v>271414</v>
      </c>
      <c r="B2458" s="66" t="s">
        <v>4855</v>
      </c>
      <c r="C2458" s="66" t="s">
        <v>7723</v>
      </c>
    </row>
    <row r="2459" spans="1:4" x14ac:dyDescent="0.2">
      <c r="A2459" s="66">
        <v>271416</v>
      </c>
      <c r="B2459" s="66" t="s">
        <v>4856</v>
      </c>
      <c r="C2459" s="66" t="s">
        <v>7724</v>
      </c>
    </row>
    <row r="2460" spans="1:4" x14ac:dyDescent="0.2">
      <c r="A2460" s="66">
        <v>271418</v>
      </c>
      <c r="B2460" s="66" t="s">
        <v>4857</v>
      </c>
      <c r="C2460" s="66" t="s">
        <v>7725</v>
      </c>
      <c r="D2460" s="66" t="s">
        <v>5263</v>
      </c>
    </row>
    <row r="2461" spans="1:4" x14ac:dyDescent="0.2">
      <c r="A2461" s="66">
        <v>271420</v>
      </c>
      <c r="B2461" s="66" t="s">
        <v>4858</v>
      </c>
      <c r="C2461" s="66" t="s">
        <v>7726</v>
      </c>
      <c r="D2461" s="66" t="s">
        <v>5263</v>
      </c>
    </row>
    <row r="2462" spans="1:4" x14ac:dyDescent="0.2">
      <c r="A2462" s="66">
        <v>271422</v>
      </c>
      <c r="B2462" s="66" t="s">
        <v>4859</v>
      </c>
      <c r="C2462" s="66" t="s">
        <v>7727</v>
      </c>
      <c r="D2462" s="66" t="s">
        <v>5263</v>
      </c>
    </row>
    <row r="2463" spans="1:4" x14ac:dyDescent="0.2">
      <c r="A2463" s="66">
        <v>271424</v>
      </c>
      <c r="B2463" s="66" t="s">
        <v>4860</v>
      </c>
      <c r="C2463" s="66" t="s">
        <v>7728</v>
      </c>
      <c r="D2463" s="66" t="s">
        <v>5263</v>
      </c>
    </row>
    <row r="2464" spans="1:4" x14ac:dyDescent="0.2">
      <c r="A2464" s="66">
        <v>271426</v>
      </c>
      <c r="B2464" s="66" t="s">
        <v>4861</v>
      </c>
      <c r="C2464" s="66" t="s">
        <v>7729</v>
      </c>
      <c r="D2464" s="66" t="s">
        <v>5263</v>
      </c>
    </row>
    <row r="2465" spans="1:4" x14ac:dyDescent="0.2">
      <c r="A2465" s="66">
        <v>271428</v>
      </c>
      <c r="B2465" s="66" t="s">
        <v>4862</v>
      </c>
      <c r="C2465" s="66" t="s">
        <v>7730</v>
      </c>
      <c r="D2465" s="66" t="s">
        <v>5263</v>
      </c>
    </row>
    <row r="2466" spans="1:4" x14ac:dyDescent="0.2">
      <c r="A2466" s="66">
        <v>271502</v>
      </c>
      <c r="B2466" s="66" t="s">
        <v>4863</v>
      </c>
      <c r="C2466" s="66" t="s">
        <v>7731</v>
      </c>
    </row>
    <row r="2467" spans="1:4" x14ac:dyDescent="0.2">
      <c r="A2467" s="66">
        <v>271504</v>
      </c>
      <c r="B2467" s="66" t="s">
        <v>4864</v>
      </c>
      <c r="C2467" s="66" t="s">
        <v>7732</v>
      </c>
    </row>
    <row r="2468" spans="1:4" x14ac:dyDescent="0.2">
      <c r="A2468" s="66">
        <v>271506</v>
      </c>
      <c r="B2468" s="66" t="s">
        <v>4865</v>
      </c>
      <c r="C2468" s="66" t="s">
        <v>7733</v>
      </c>
    </row>
    <row r="2469" spans="1:4" x14ac:dyDescent="0.2">
      <c r="A2469" s="66">
        <v>271508</v>
      </c>
      <c r="B2469" s="66" t="s">
        <v>4866</v>
      </c>
      <c r="C2469" s="66" t="s">
        <v>7734</v>
      </c>
    </row>
    <row r="2470" spans="1:4" x14ac:dyDescent="0.2">
      <c r="A2470" s="66">
        <v>271510</v>
      </c>
      <c r="B2470" s="66" t="s">
        <v>4867</v>
      </c>
      <c r="C2470" s="66" t="s">
        <v>7735</v>
      </c>
    </row>
    <row r="2471" spans="1:4" x14ac:dyDescent="0.2">
      <c r="A2471" s="66">
        <v>271512</v>
      </c>
      <c r="B2471" s="66" t="s">
        <v>4868</v>
      </c>
      <c r="C2471" s="66" t="s">
        <v>7736</v>
      </c>
    </row>
    <row r="2472" spans="1:4" x14ac:dyDescent="0.2">
      <c r="A2472" s="66">
        <v>271514</v>
      </c>
      <c r="B2472" s="66" t="s">
        <v>4869</v>
      </c>
      <c r="C2472" s="66" t="s">
        <v>7737</v>
      </c>
    </row>
    <row r="2473" spans="1:4" x14ac:dyDescent="0.2">
      <c r="A2473" s="66">
        <v>271516</v>
      </c>
      <c r="B2473" s="66" t="s">
        <v>4870</v>
      </c>
      <c r="C2473" s="66" t="s">
        <v>7738</v>
      </c>
    </row>
    <row r="2474" spans="1:4" x14ac:dyDescent="0.2">
      <c r="A2474" s="66">
        <v>271518</v>
      </c>
      <c r="B2474" s="66" t="s">
        <v>4871</v>
      </c>
      <c r="C2474" s="66" t="s">
        <v>7739</v>
      </c>
      <c r="D2474" s="66" t="s">
        <v>5263</v>
      </c>
    </row>
    <row r="2475" spans="1:4" x14ac:dyDescent="0.2">
      <c r="A2475" s="66">
        <v>271520</v>
      </c>
      <c r="B2475" s="66" t="s">
        <v>4872</v>
      </c>
      <c r="C2475" s="66" t="s">
        <v>7740</v>
      </c>
      <c r="D2475" s="66" t="s">
        <v>5263</v>
      </c>
    </row>
    <row r="2476" spans="1:4" x14ac:dyDescent="0.2">
      <c r="A2476" s="66">
        <v>271522</v>
      </c>
      <c r="B2476" s="66" t="s">
        <v>4873</v>
      </c>
      <c r="C2476" s="66" t="s">
        <v>7741</v>
      </c>
      <c r="D2476" s="66" t="s">
        <v>5263</v>
      </c>
    </row>
    <row r="2477" spans="1:4" x14ac:dyDescent="0.2">
      <c r="A2477" s="66">
        <v>271524</v>
      </c>
      <c r="B2477" s="66" t="s">
        <v>4874</v>
      </c>
      <c r="C2477" s="66" t="s">
        <v>7742</v>
      </c>
      <c r="D2477" s="66" t="s">
        <v>5263</v>
      </c>
    </row>
    <row r="2478" spans="1:4" x14ac:dyDescent="0.2">
      <c r="A2478" s="66">
        <v>271526</v>
      </c>
      <c r="B2478" s="66" t="s">
        <v>4875</v>
      </c>
      <c r="C2478" s="66" t="s">
        <v>7743</v>
      </c>
      <c r="D2478" s="66" t="s">
        <v>5263</v>
      </c>
    </row>
    <row r="2479" spans="1:4" x14ac:dyDescent="0.2">
      <c r="A2479" s="66">
        <v>271528</v>
      </c>
      <c r="B2479" s="66" t="s">
        <v>4876</v>
      </c>
      <c r="C2479" s="66" t="s">
        <v>7744</v>
      </c>
      <c r="D2479" s="66" t="s">
        <v>5263</v>
      </c>
    </row>
    <row r="2480" spans="1:4" x14ac:dyDescent="0.2">
      <c r="A2480" s="66">
        <v>271602</v>
      </c>
      <c r="B2480" s="66" t="s">
        <v>3653</v>
      </c>
      <c r="C2480" s="66" t="s">
        <v>7745</v>
      </c>
    </row>
    <row r="2481" spans="1:4" x14ac:dyDescent="0.2">
      <c r="A2481" s="66">
        <v>271604</v>
      </c>
      <c r="B2481" s="66" t="s">
        <v>454</v>
      </c>
      <c r="C2481" s="66" t="s">
        <v>7746</v>
      </c>
    </row>
    <row r="2482" spans="1:4" x14ac:dyDescent="0.2">
      <c r="A2482" s="66">
        <v>271606</v>
      </c>
      <c r="B2482" s="66" t="s">
        <v>1118</v>
      </c>
      <c r="C2482" s="66" t="s">
        <v>7747</v>
      </c>
    </row>
    <row r="2483" spans="1:4" x14ac:dyDescent="0.2">
      <c r="A2483" s="66">
        <v>271608</v>
      </c>
      <c r="B2483" s="66" t="s">
        <v>2913</v>
      </c>
      <c r="C2483" s="66" t="s">
        <v>7748</v>
      </c>
    </row>
    <row r="2484" spans="1:4" x14ac:dyDescent="0.2">
      <c r="A2484" s="66">
        <v>271610</v>
      </c>
      <c r="B2484" s="66" t="s">
        <v>1630</v>
      </c>
      <c r="C2484" s="66" t="s">
        <v>7749</v>
      </c>
    </row>
    <row r="2485" spans="1:4" x14ac:dyDescent="0.2">
      <c r="A2485" s="66">
        <v>271612</v>
      </c>
      <c r="B2485" s="66" t="s">
        <v>2405</v>
      </c>
      <c r="C2485" s="66" t="s">
        <v>7750</v>
      </c>
    </row>
    <row r="2486" spans="1:4" x14ac:dyDescent="0.2">
      <c r="A2486" s="66">
        <v>271614</v>
      </c>
      <c r="B2486" s="66" t="s">
        <v>3439</v>
      </c>
      <c r="C2486" s="66" t="s">
        <v>7751</v>
      </c>
    </row>
    <row r="2487" spans="1:4" x14ac:dyDescent="0.2">
      <c r="A2487" s="66">
        <v>271616</v>
      </c>
      <c r="B2487" s="66" t="s">
        <v>2149</v>
      </c>
      <c r="C2487" s="66" t="s">
        <v>7752</v>
      </c>
    </row>
    <row r="2488" spans="1:4" x14ac:dyDescent="0.2">
      <c r="A2488" s="66">
        <v>271618</v>
      </c>
      <c r="B2488" s="66" t="s">
        <v>3843</v>
      </c>
      <c r="C2488" s="66" t="s">
        <v>7753</v>
      </c>
      <c r="D2488" s="66" t="s">
        <v>5263</v>
      </c>
    </row>
    <row r="2489" spans="1:4" x14ac:dyDescent="0.2">
      <c r="A2489" s="66">
        <v>271620</v>
      </c>
      <c r="B2489" s="66" t="s">
        <v>772</v>
      </c>
      <c r="C2489" s="66" t="s">
        <v>7754</v>
      </c>
      <c r="D2489" s="66" t="s">
        <v>5263</v>
      </c>
    </row>
    <row r="2490" spans="1:4" x14ac:dyDescent="0.2">
      <c r="A2490" s="66">
        <v>271622</v>
      </c>
      <c r="B2490" s="66" t="s">
        <v>1374</v>
      </c>
      <c r="C2490" s="66" t="s">
        <v>7755</v>
      </c>
      <c r="D2490" s="66" t="s">
        <v>5263</v>
      </c>
    </row>
    <row r="2491" spans="1:4" x14ac:dyDescent="0.2">
      <c r="A2491" s="66">
        <v>271624</v>
      </c>
      <c r="B2491" s="66" t="s">
        <v>3169</v>
      </c>
      <c r="C2491" s="66" t="s">
        <v>7756</v>
      </c>
      <c r="D2491" s="66" t="s">
        <v>5263</v>
      </c>
    </row>
    <row r="2492" spans="1:4" x14ac:dyDescent="0.2">
      <c r="A2492" s="66">
        <v>271626</v>
      </c>
      <c r="B2492" s="66" t="s">
        <v>1887</v>
      </c>
      <c r="C2492" s="66" t="s">
        <v>7757</v>
      </c>
      <c r="D2492" s="66" t="s">
        <v>5263</v>
      </c>
    </row>
    <row r="2493" spans="1:4" x14ac:dyDescent="0.2">
      <c r="A2493" s="66">
        <v>271628</v>
      </c>
      <c r="B2493" s="66" t="s">
        <v>2661</v>
      </c>
      <c r="C2493" s="66" t="s">
        <v>7758</v>
      </c>
      <c r="D2493" s="66" t="s">
        <v>5263</v>
      </c>
    </row>
    <row r="2494" spans="1:4" x14ac:dyDescent="0.2">
      <c r="A2494" s="66">
        <v>271702</v>
      </c>
      <c r="B2494" s="66" t="s">
        <v>3601</v>
      </c>
      <c r="C2494" s="66" t="s">
        <v>7759</v>
      </c>
    </row>
    <row r="2495" spans="1:4" x14ac:dyDescent="0.2">
      <c r="A2495" s="66">
        <v>271704</v>
      </c>
      <c r="B2495" s="66" t="s">
        <v>381</v>
      </c>
      <c r="C2495" s="66" t="s">
        <v>7760</v>
      </c>
    </row>
    <row r="2496" spans="1:4" x14ac:dyDescent="0.2">
      <c r="A2496" s="66">
        <v>271706</v>
      </c>
      <c r="B2496" s="66" t="s">
        <v>1053</v>
      </c>
      <c r="C2496" s="66" t="s">
        <v>7761</v>
      </c>
    </row>
    <row r="2497" spans="1:4" x14ac:dyDescent="0.2">
      <c r="A2497" s="66">
        <v>271708</v>
      </c>
      <c r="B2497" s="66" t="s">
        <v>2849</v>
      </c>
      <c r="C2497" s="66" t="s">
        <v>7762</v>
      </c>
    </row>
    <row r="2498" spans="1:4" x14ac:dyDescent="0.2">
      <c r="A2498" s="66">
        <v>271710</v>
      </c>
      <c r="B2498" s="66" t="s">
        <v>1566</v>
      </c>
      <c r="C2498" s="66" t="s">
        <v>7763</v>
      </c>
    </row>
    <row r="2499" spans="1:4" x14ac:dyDescent="0.2">
      <c r="A2499" s="66">
        <v>271712</v>
      </c>
      <c r="B2499" s="66" t="s">
        <v>2341</v>
      </c>
      <c r="C2499" s="66" t="s">
        <v>7764</v>
      </c>
    </row>
    <row r="2500" spans="1:4" x14ac:dyDescent="0.2">
      <c r="A2500" s="66">
        <v>271714</v>
      </c>
      <c r="B2500" s="66" t="s">
        <v>3372</v>
      </c>
      <c r="C2500" s="66" t="s">
        <v>7765</v>
      </c>
    </row>
    <row r="2501" spans="1:4" x14ac:dyDescent="0.2">
      <c r="A2501" s="66">
        <v>271716</v>
      </c>
      <c r="B2501" s="66" t="s">
        <v>2083</v>
      </c>
      <c r="C2501" s="66" t="s">
        <v>7766</v>
      </c>
    </row>
    <row r="2502" spans="1:4" x14ac:dyDescent="0.2">
      <c r="A2502" s="66">
        <v>271718</v>
      </c>
      <c r="B2502" s="66" t="s">
        <v>3797</v>
      </c>
      <c r="C2502" s="66" t="s">
        <v>7767</v>
      </c>
      <c r="D2502" s="66" t="s">
        <v>5263</v>
      </c>
    </row>
    <row r="2503" spans="1:4" x14ac:dyDescent="0.2">
      <c r="A2503" s="66">
        <v>271720</v>
      </c>
      <c r="B2503" s="66" t="s">
        <v>707</v>
      </c>
      <c r="C2503" s="66" t="s">
        <v>7768</v>
      </c>
      <c r="D2503" s="66" t="s">
        <v>5263</v>
      </c>
    </row>
    <row r="2504" spans="1:4" x14ac:dyDescent="0.2">
      <c r="A2504" s="66">
        <v>271722</v>
      </c>
      <c r="B2504" s="66" t="s">
        <v>1310</v>
      </c>
      <c r="C2504" s="66" t="s">
        <v>7769</v>
      </c>
      <c r="D2504" s="66" t="s">
        <v>5263</v>
      </c>
    </row>
    <row r="2505" spans="1:4" x14ac:dyDescent="0.2">
      <c r="A2505" s="66">
        <v>271724</v>
      </c>
      <c r="B2505" s="66" t="s">
        <v>3105</v>
      </c>
      <c r="C2505" s="66" t="s">
        <v>7770</v>
      </c>
      <c r="D2505" s="66" t="s">
        <v>5263</v>
      </c>
    </row>
    <row r="2506" spans="1:4" x14ac:dyDescent="0.2">
      <c r="A2506" s="66">
        <v>271726</v>
      </c>
      <c r="B2506" s="66" t="s">
        <v>1823</v>
      </c>
      <c r="C2506" s="66" t="s">
        <v>7771</v>
      </c>
      <c r="D2506" s="66" t="s">
        <v>5263</v>
      </c>
    </row>
    <row r="2507" spans="1:4" x14ac:dyDescent="0.2">
      <c r="A2507" s="66">
        <v>271728</v>
      </c>
      <c r="B2507" s="66" t="s">
        <v>2597</v>
      </c>
      <c r="C2507" s="66" t="s">
        <v>7772</v>
      </c>
      <c r="D2507" s="66" t="s">
        <v>5263</v>
      </c>
    </row>
    <row r="2508" spans="1:4" x14ac:dyDescent="0.2">
      <c r="A2508" s="66">
        <v>271802</v>
      </c>
      <c r="B2508" s="66" t="s">
        <v>3624</v>
      </c>
      <c r="C2508" s="66" t="s">
        <v>7773</v>
      </c>
    </row>
    <row r="2509" spans="1:4" x14ac:dyDescent="0.2">
      <c r="A2509" s="66">
        <v>271804</v>
      </c>
      <c r="B2509" s="66" t="s">
        <v>414</v>
      </c>
      <c r="C2509" s="66" t="s">
        <v>7774</v>
      </c>
    </row>
    <row r="2510" spans="1:4" x14ac:dyDescent="0.2">
      <c r="A2510" s="66">
        <v>271806</v>
      </c>
      <c r="B2510" s="66" t="s">
        <v>1086</v>
      </c>
      <c r="C2510" s="66" t="s">
        <v>7775</v>
      </c>
    </row>
    <row r="2511" spans="1:4" x14ac:dyDescent="0.2">
      <c r="A2511" s="66">
        <v>271808</v>
      </c>
      <c r="B2511" s="66" t="s">
        <v>2881</v>
      </c>
      <c r="C2511" s="66" t="s">
        <v>7776</v>
      </c>
    </row>
    <row r="2512" spans="1:4" x14ac:dyDescent="0.2">
      <c r="A2512" s="66">
        <v>271810</v>
      </c>
      <c r="B2512" s="66" t="s">
        <v>1598</v>
      </c>
      <c r="C2512" s="66" t="s">
        <v>7777</v>
      </c>
    </row>
    <row r="2513" spans="1:4" x14ac:dyDescent="0.2">
      <c r="A2513" s="66">
        <v>271812</v>
      </c>
      <c r="B2513" s="66" t="s">
        <v>2373</v>
      </c>
      <c r="C2513" s="66" t="s">
        <v>7778</v>
      </c>
    </row>
    <row r="2514" spans="1:4" x14ac:dyDescent="0.2">
      <c r="A2514" s="66">
        <v>271814</v>
      </c>
      <c r="B2514" s="66" t="s">
        <v>3407</v>
      </c>
      <c r="C2514" s="66" t="s">
        <v>7779</v>
      </c>
    </row>
    <row r="2515" spans="1:4" x14ac:dyDescent="0.2">
      <c r="A2515" s="66">
        <v>271816</v>
      </c>
      <c r="B2515" s="66" t="s">
        <v>2117</v>
      </c>
      <c r="C2515" s="66" t="s">
        <v>7780</v>
      </c>
    </row>
    <row r="2516" spans="1:4" x14ac:dyDescent="0.2">
      <c r="A2516" s="66">
        <v>271818</v>
      </c>
      <c r="B2516" s="66" t="s">
        <v>3820</v>
      </c>
      <c r="C2516" s="66" t="s">
        <v>7781</v>
      </c>
      <c r="D2516" s="66" t="s">
        <v>5263</v>
      </c>
    </row>
    <row r="2517" spans="1:4" x14ac:dyDescent="0.2">
      <c r="A2517" s="66">
        <v>271820</v>
      </c>
      <c r="B2517" s="66" t="s">
        <v>740</v>
      </c>
      <c r="C2517" s="66" t="s">
        <v>7782</v>
      </c>
      <c r="D2517" s="66" t="s">
        <v>5263</v>
      </c>
    </row>
    <row r="2518" spans="1:4" x14ac:dyDescent="0.2">
      <c r="A2518" s="66">
        <v>271822</v>
      </c>
      <c r="B2518" s="66" t="s">
        <v>1342</v>
      </c>
      <c r="C2518" s="66" t="s">
        <v>7783</v>
      </c>
      <c r="D2518" s="66" t="s">
        <v>5263</v>
      </c>
    </row>
    <row r="2519" spans="1:4" x14ac:dyDescent="0.2">
      <c r="A2519" s="66">
        <v>271824</v>
      </c>
      <c r="B2519" s="66" t="s">
        <v>3137</v>
      </c>
      <c r="C2519" s="66" t="s">
        <v>7784</v>
      </c>
      <c r="D2519" s="66" t="s">
        <v>5263</v>
      </c>
    </row>
    <row r="2520" spans="1:4" x14ac:dyDescent="0.2">
      <c r="A2520" s="66">
        <v>271826</v>
      </c>
      <c r="B2520" s="66" t="s">
        <v>1855</v>
      </c>
      <c r="C2520" s="66" t="s">
        <v>7785</v>
      </c>
      <c r="D2520" s="66" t="s">
        <v>5263</v>
      </c>
    </row>
    <row r="2521" spans="1:4" x14ac:dyDescent="0.2">
      <c r="A2521" s="66">
        <v>271828</v>
      </c>
      <c r="B2521" s="66" t="s">
        <v>2629</v>
      </c>
      <c r="C2521" s="66" t="s">
        <v>7786</v>
      </c>
      <c r="D2521" s="66" t="s">
        <v>5263</v>
      </c>
    </row>
    <row r="2522" spans="1:4" x14ac:dyDescent="0.2">
      <c r="A2522" s="66">
        <v>271902</v>
      </c>
      <c r="B2522" s="66" t="s">
        <v>3593</v>
      </c>
      <c r="C2522" s="66" t="s">
        <v>7787</v>
      </c>
    </row>
    <row r="2523" spans="1:4" x14ac:dyDescent="0.2">
      <c r="A2523" s="66">
        <v>271904</v>
      </c>
      <c r="B2523" s="66" t="s">
        <v>369</v>
      </c>
      <c r="C2523" s="66" t="s">
        <v>7788</v>
      </c>
    </row>
    <row r="2524" spans="1:4" x14ac:dyDescent="0.2">
      <c r="A2524" s="66">
        <v>271906</v>
      </c>
      <c r="B2524" s="66" t="s">
        <v>1041</v>
      </c>
      <c r="C2524" s="66" t="s">
        <v>7789</v>
      </c>
    </row>
    <row r="2525" spans="1:4" x14ac:dyDescent="0.2">
      <c r="A2525" s="66">
        <v>271908</v>
      </c>
      <c r="B2525" s="66" t="s">
        <v>2837</v>
      </c>
      <c r="C2525" s="66" t="s">
        <v>7790</v>
      </c>
    </row>
    <row r="2526" spans="1:4" x14ac:dyDescent="0.2">
      <c r="A2526" s="66">
        <v>271910</v>
      </c>
      <c r="B2526" s="66" t="s">
        <v>1554</v>
      </c>
      <c r="C2526" s="66" t="s">
        <v>7791</v>
      </c>
    </row>
    <row r="2527" spans="1:4" x14ac:dyDescent="0.2">
      <c r="A2527" s="66">
        <v>271912</v>
      </c>
      <c r="B2527" s="66" t="s">
        <v>2329</v>
      </c>
      <c r="C2527" s="66" t="s">
        <v>7792</v>
      </c>
    </row>
    <row r="2528" spans="1:4" x14ac:dyDescent="0.2">
      <c r="A2528" s="66">
        <v>271914</v>
      </c>
      <c r="B2528" s="66" t="s">
        <v>3360</v>
      </c>
      <c r="C2528" s="66" t="s">
        <v>7793</v>
      </c>
    </row>
    <row r="2529" spans="1:4" x14ac:dyDescent="0.2">
      <c r="A2529" s="66">
        <v>271916</v>
      </c>
      <c r="B2529" s="66" t="s">
        <v>2071</v>
      </c>
      <c r="C2529" s="66" t="s">
        <v>7794</v>
      </c>
    </row>
    <row r="2530" spans="1:4" x14ac:dyDescent="0.2">
      <c r="A2530" s="66">
        <v>271918</v>
      </c>
      <c r="B2530" s="66" t="s">
        <v>3789</v>
      </c>
      <c r="C2530" s="66" t="s">
        <v>7795</v>
      </c>
      <c r="D2530" s="66" t="s">
        <v>5263</v>
      </c>
    </row>
    <row r="2531" spans="1:4" x14ac:dyDescent="0.2">
      <c r="A2531" s="66">
        <v>271920</v>
      </c>
      <c r="B2531" s="66" t="s">
        <v>695</v>
      </c>
      <c r="C2531" s="66" t="s">
        <v>7796</v>
      </c>
      <c r="D2531" s="66" t="s">
        <v>5263</v>
      </c>
    </row>
    <row r="2532" spans="1:4" x14ac:dyDescent="0.2">
      <c r="A2532" s="66">
        <v>271922</v>
      </c>
      <c r="B2532" s="66" t="s">
        <v>1298</v>
      </c>
      <c r="C2532" s="66" t="s">
        <v>7797</v>
      </c>
      <c r="D2532" s="66" t="s">
        <v>5263</v>
      </c>
    </row>
    <row r="2533" spans="1:4" x14ac:dyDescent="0.2">
      <c r="A2533" s="66">
        <v>271924</v>
      </c>
      <c r="B2533" s="66" t="s">
        <v>3093</v>
      </c>
      <c r="C2533" s="66" t="s">
        <v>7798</v>
      </c>
      <c r="D2533" s="66" t="s">
        <v>5263</v>
      </c>
    </row>
    <row r="2534" spans="1:4" x14ac:dyDescent="0.2">
      <c r="A2534" s="66">
        <v>271926</v>
      </c>
      <c r="B2534" s="66" t="s">
        <v>1811</v>
      </c>
      <c r="C2534" s="66" t="s">
        <v>7799</v>
      </c>
      <c r="D2534" s="66" t="s">
        <v>5263</v>
      </c>
    </row>
    <row r="2535" spans="1:4" x14ac:dyDescent="0.2">
      <c r="A2535" s="66">
        <v>271928</v>
      </c>
      <c r="B2535" s="66" t="s">
        <v>2585</v>
      </c>
      <c r="C2535" s="66" t="s">
        <v>7800</v>
      </c>
      <c r="D2535" s="66" t="s">
        <v>5263</v>
      </c>
    </row>
    <row r="2536" spans="1:4" x14ac:dyDescent="0.2">
      <c r="A2536" s="66">
        <v>272002</v>
      </c>
      <c r="B2536" s="66" t="s">
        <v>3642</v>
      </c>
      <c r="C2536" s="66" t="s">
        <v>7801</v>
      </c>
    </row>
    <row r="2537" spans="1:4" x14ac:dyDescent="0.2">
      <c r="A2537" s="66">
        <v>272004</v>
      </c>
      <c r="B2537" s="66" t="s">
        <v>439</v>
      </c>
      <c r="C2537" s="66" t="s">
        <v>7802</v>
      </c>
    </row>
    <row r="2538" spans="1:4" x14ac:dyDescent="0.2">
      <c r="A2538" s="66">
        <v>272006</v>
      </c>
      <c r="B2538" s="66" t="s">
        <v>1105</v>
      </c>
      <c r="C2538" s="66" t="s">
        <v>7803</v>
      </c>
    </row>
    <row r="2539" spans="1:4" x14ac:dyDescent="0.2">
      <c r="A2539" s="66">
        <v>272008</v>
      </c>
      <c r="B2539" s="66" t="s">
        <v>2900</v>
      </c>
      <c r="C2539" s="66" t="s">
        <v>7804</v>
      </c>
    </row>
    <row r="2540" spans="1:4" x14ac:dyDescent="0.2">
      <c r="A2540" s="66">
        <v>272010</v>
      </c>
      <c r="B2540" s="66" t="s">
        <v>1617</v>
      </c>
      <c r="C2540" s="66" t="s">
        <v>7805</v>
      </c>
    </row>
    <row r="2541" spans="1:4" x14ac:dyDescent="0.2">
      <c r="A2541" s="66">
        <v>272012</v>
      </c>
      <c r="B2541" s="66" t="s">
        <v>2392</v>
      </c>
      <c r="C2541" s="66" t="s">
        <v>7806</v>
      </c>
    </row>
    <row r="2542" spans="1:4" x14ac:dyDescent="0.2">
      <c r="A2542" s="66">
        <v>272014</v>
      </c>
      <c r="B2542" s="66" t="s">
        <v>3426</v>
      </c>
      <c r="C2542" s="66" t="s">
        <v>7807</v>
      </c>
    </row>
    <row r="2543" spans="1:4" x14ac:dyDescent="0.2">
      <c r="A2543" s="66">
        <v>272016</v>
      </c>
      <c r="B2543" s="66" t="s">
        <v>2136</v>
      </c>
      <c r="C2543" s="66" t="s">
        <v>7808</v>
      </c>
    </row>
    <row r="2544" spans="1:4" x14ac:dyDescent="0.2">
      <c r="A2544" s="66">
        <v>272018</v>
      </c>
      <c r="B2544" s="66" t="s">
        <v>3834</v>
      </c>
      <c r="C2544" s="66" t="s">
        <v>7809</v>
      </c>
      <c r="D2544" s="66" t="s">
        <v>5263</v>
      </c>
    </row>
    <row r="2545" spans="1:4" x14ac:dyDescent="0.2">
      <c r="A2545" s="66">
        <v>272020</v>
      </c>
      <c r="B2545" s="66" t="s">
        <v>759</v>
      </c>
      <c r="C2545" s="66" t="s">
        <v>7810</v>
      </c>
      <c r="D2545" s="66" t="s">
        <v>5263</v>
      </c>
    </row>
    <row r="2546" spans="1:4" x14ac:dyDescent="0.2">
      <c r="A2546" s="66">
        <v>272022</v>
      </c>
      <c r="B2546" s="66" t="s">
        <v>1361</v>
      </c>
      <c r="C2546" s="66" t="s">
        <v>7811</v>
      </c>
      <c r="D2546" s="66" t="s">
        <v>5263</v>
      </c>
    </row>
    <row r="2547" spans="1:4" x14ac:dyDescent="0.2">
      <c r="A2547" s="66">
        <v>272024</v>
      </c>
      <c r="B2547" s="66" t="s">
        <v>3156</v>
      </c>
      <c r="C2547" s="66" t="s">
        <v>7812</v>
      </c>
      <c r="D2547" s="66" t="s">
        <v>5263</v>
      </c>
    </row>
    <row r="2548" spans="1:4" x14ac:dyDescent="0.2">
      <c r="A2548" s="66">
        <v>272026</v>
      </c>
      <c r="B2548" s="66" t="s">
        <v>1874</v>
      </c>
      <c r="C2548" s="66" t="s">
        <v>7813</v>
      </c>
      <c r="D2548" s="66" t="s">
        <v>5263</v>
      </c>
    </row>
    <row r="2549" spans="1:4" x14ac:dyDescent="0.2">
      <c r="A2549" s="66">
        <v>272028</v>
      </c>
      <c r="B2549" s="66" t="s">
        <v>2648</v>
      </c>
      <c r="C2549" s="66" t="s">
        <v>7814</v>
      </c>
      <c r="D2549" s="66" t="s">
        <v>5263</v>
      </c>
    </row>
    <row r="2550" spans="1:4" x14ac:dyDescent="0.2">
      <c r="A2550" s="66">
        <v>272102</v>
      </c>
      <c r="B2550" s="66" t="s">
        <v>3643</v>
      </c>
      <c r="C2550" s="66" t="s">
        <v>7815</v>
      </c>
    </row>
    <row r="2551" spans="1:4" x14ac:dyDescent="0.2">
      <c r="A2551" s="66">
        <v>272104</v>
      </c>
      <c r="B2551" s="66" t="s">
        <v>440</v>
      </c>
      <c r="C2551" s="66" t="s">
        <v>7816</v>
      </c>
    </row>
    <row r="2552" spans="1:4" x14ac:dyDescent="0.2">
      <c r="A2552" s="66">
        <v>272106</v>
      </c>
      <c r="B2552" s="66" t="s">
        <v>1106</v>
      </c>
      <c r="C2552" s="66" t="s">
        <v>7817</v>
      </c>
    </row>
    <row r="2553" spans="1:4" x14ac:dyDescent="0.2">
      <c r="A2553" s="66">
        <v>272108</v>
      </c>
      <c r="B2553" s="66" t="s">
        <v>2901</v>
      </c>
      <c r="C2553" s="66" t="s">
        <v>7818</v>
      </c>
    </row>
    <row r="2554" spans="1:4" x14ac:dyDescent="0.2">
      <c r="A2554" s="66">
        <v>272110</v>
      </c>
      <c r="B2554" s="66" t="s">
        <v>1618</v>
      </c>
      <c r="C2554" s="66" t="s">
        <v>7819</v>
      </c>
    </row>
    <row r="2555" spans="1:4" x14ac:dyDescent="0.2">
      <c r="A2555" s="66">
        <v>272112</v>
      </c>
      <c r="B2555" s="66" t="s">
        <v>2393</v>
      </c>
      <c r="C2555" s="66" t="s">
        <v>7820</v>
      </c>
    </row>
    <row r="2556" spans="1:4" x14ac:dyDescent="0.2">
      <c r="A2556" s="66">
        <v>272114</v>
      </c>
      <c r="B2556" s="66" t="s">
        <v>3427</v>
      </c>
      <c r="C2556" s="66" t="s">
        <v>7821</v>
      </c>
    </row>
    <row r="2557" spans="1:4" x14ac:dyDescent="0.2">
      <c r="A2557" s="66">
        <v>272116</v>
      </c>
      <c r="B2557" s="66" t="s">
        <v>2137</v>
      </c>
      <c r="C2557" s="66" t="s">
        <v>7822</v>
      </c>
    </row>
    <row r="2558" spans="1:4" x14ac:dyDescent="0.2">
      <c r="A2558" s="66">
        <v>272118</v>
      </c>
      <c r="B2558" s="66" t="s">
        <v>3835</v>
      </c>
      <c r="C2558" s="66" t="s">
        <v>7823</v>
      </c>
      <c r="D2558" s="66" t="s">
        <v>5263</v>
      </c>
    </row>
    <row r="2559" spans="1:4" x14ac:dyDescent="0.2">
      <c r="A2559" s="66">
        <v>272120</v>
      </c>
      <c r="B2559" s="66" t="s">
        <v>760</v>
      </c>
      <c r="C2559" s="66" t="s">
        <v>7824</v>
      </c>
      <c r="D2559" s="66" t="s">
        <v>5263</v>
      </c>
    </row>
    <row r="2560" spans="1:4" x14ac:dyDescent="0.2">
      <c r="A2560" s="66">
        <v>272122</v>
      </c>
      <c r="B2560" s="66" t="s">
        <v>1362</v>
      </c>
      <c r="C2560" s="66" t="s">
        <v>7825</v>
      </c>
      <c r="D2560" s="66" t="s">
        <v>5263</v>
      </c>
    </row>
    <row r="2561" spans="1:4" x14ac:dyDescent="0.2">
      <c r="A2561" s="66">
        <v>272124</v>
      </c>
      <c r="B2561" s="66" t="s">
        <v>3157</v>
      </c>
      <c r="C2561" s="66" t="s">
        <v>7826</v>
      </c>
      <c r="D2561" s="66" t="s">
        <v>5263</v>
      </c>
    </row>
    <row r="2562" spans="1:4" x14ac:dyDescent="0.2">
      <c r="A2562" s="66">
        <v>272126</v>
      </c>
      <c r="B2562" s="66" t="s">
        <v>1875</v>
      </c>
      <c r="C2562" s="66" t="s">
        <v>7827</v>
      </c>
      <c r="D2562" s="66" t="s">
        <v>5263</v>
      </c>
    </row>
    <row r="2563" spans="1:4" x14ac:dyDescent="0.2">
      <c r="A2563" s="66">
        <v>272128</v>
      </c>
      <c r="B2563" s="66" t="s">
        <v>2649</v>
      </c>
      <c r="C2563" s="66" t="s">
        <v>7828</v>
      </c>
      <c r="D2563" s="66" t="s">
        <v>5263</v>
      </c>
    </row>
    <row r="2564" spans="1:4" x14ac:dyDescent="0.2">
      <c r="A2564" s="66">
        <v>272202</v>
      </c>
      <c r="B2564" s="66" t="s">
        <v>3654</v>
      </c>
      <c r="C2564" s="66" t="s">
        <v>7829</v>
      </c>
    </row>
    <row r="2565" spans="1:4" x14ac:dyDescent="0.2">
      <c r="A2565" s="66">
        <v>272204</v>
      </c>
      <c r="B2565" s="66" t="s">
        <v>455</v>
      </c>
      <c r="C2565" s="66" t="s">
        <v>7830</v>
      </c>
    </row>
    <row r="2566" spans="1:4" x14ac:dyDescent="0.2">
      <c r="A2566" s="66">
        <v>272206</v>
      </c>
      <c r="B2566" s="66" t="s">
        <v>1119</v>
      </c>
      <c r="C2566" s="66" t="s">
        <v>7831</v>
      </c>
    </row>
    <row r="2567" spans="1:4" x14ac:dyDescent="0.2">
      <c r="A2567" s="66">
        <v>272208</v>
      </c>
      <c r="B2567" s="66" t="s">
        <v>2914</v>
      </c>
      <c r="C2567" s="66" t="s">
        <v>7832</v>
      </c>
    </row>
    <row r="2568" spans="1:4" x14ac:dyDescent="0.2">
      <c r="A2568" s="66">
        <v>272210</v>
      </c>
      <c r="B2568" s="66" t="s">
        <v>1631</v>
      </c>
      <c r="C2568" s="66" t="s">
        <v>7833</v>
      </c>
    </row>
    <row r="2569" spans="1:4" x14ac:dyDescent="0.2">
      <c r="A2569" s="66">
        <v>272212</v>
      </c>
      <c r="B2569" s="66" t="s">
        <v>2406</v>
      </c>
      <c r="C2569" s="66" t="s">
        <v>7834</v>
      </c>
    </row>
    <row r="2570" spans="1:4" x14ac:dyDescent="0.2">
      <c r="A2570" s="66">
        <v>272214</v>
      </c>
      <c r="B2570" s="66" t="s">
        <v>3440</v>
      </c>
      <c r="C2570" s="66" t="s">
        <v>7835</v>
      </c>
    </row>
    <row r="2571" spans="1:4" x14ac:dyDescent="0.2">
      <c r="A2571" s="66">
        <v>272216</v>
      </c>
      <c r="B2571" s="66" t="s">
        <v>2150</v>
      </c>
      <c r="C2571" s="66" t="s">
        <v>7836</v>
      </c>
    </row>
    <row r="2572" spans="1:4" x14ac:dyDescent="0.2">
      <c r="A2572" s="66">
        <v>272218</v>
      </c>
      <c r="B2572" s="66" t="s">
        <v>3844</v>
      </c>
      <c r="C2572" s="66" t="s">
        <v>7837</v>
      </c>
      <c r="D2572" s="66" t="s">
        <v>5263</v>
      </c>
    </row>
    <row r="2573" spans="1:4" x14ac:dyDescent="0.2">
      <c r="A2573" s="66">
        <v>272220</v>
      </c>
      <c r="B2573" s="66" t="s">
        <v>773</v>
      </c>
      <c r="C2573" s="66" t="s">
        <v>7838</v>
      </c>
      <c r="D2573" s="66" t="s">
        <v>5263</v>
      </c>
    </row>
    <row r="2574" spans="1:4" x14ac:dyDescent="0.2">
      <c r="A2574" s="66">
        <v>272222</v>
      </c>
      <c r="B2574" s="66" t="s">
        <v>1375</v>
      </c>
      <c r="C2574" s="66" t="s">
        <v>7839</v>
      </c>
      <c r="D2574" s="66" t="s">
        <v>5263</v>
      </c>
    </row>
    <row r="2575" spans="1:4" x14ac:dyDescent="0.2">
      <c r="A2575" s="66">
        <v>272224</v>
      </c>
      <c r="B2575" s="66" t="s">
        <v>3170</v>
      </c>
      <c r="C2575" s="66" t="s">
        <v>7840</v>
      </c>
      <c r="D2575" s="66" t="s">
        <v>5263</v>
      </c>
    </row>
    <row r="2576" spans="1:4" x14ac:dyDescent="0.2">
      <c r="A2576" s="66">
        <v>272226</v>
      </c>
      <c r="B2576" s="66" t="s">
        <v>1888</v>
      </c>
      <c r="C2576" s="66" t="s">
        <v>7841</v>
      </c>
      <c r="D2576" s="66" t="s">
        <v>5263</v>
      </c>
    </row>
    <row r="2577" spans="1:4" x14ac:dyDescent="0.2">
      <c r="A2577" s="66">
        <v>272228</v>
      </c>
      <c r="B2577" s="66" t="s">
        <v>2662</v>
      </c>
      <c r="C2577" s="66" t="s">
        <v>7842</v>
      </c>
      <c r="D2577" s="66" t="s">
        <v>5263</v>
      </c>
    </row>
    <row r="2578" spans="1:4" x14ac:dyDescent="0.2">
      <c r="A2578" s="66">
        <v>272302</v>
      </c>
      <c r="B2578" s="66" t="s">
        <v>3602</v>
      </c>
      <c r="C2578" s="66" t="s">
        <v>7843</v>
      </c>
    </row>
    <row r="2579" spans="1:4" x14ac:dyDescent="0.2">
      <c r="A2579" s="66">
        <v>272304</v>
      </c>
      <c r="B2579" s="66" t="s">
        <v>382</v>
      </c>
      <c r="C2579" s="66" t="s">
        <v>7844</v>
      </c>
    </row>
    <row r="2580" spans="1:4" x14ac:dyDescent="0.2">
      <c r="A2580" s="66">
        <v>272306</v>
      </c>
      <c r="B2580" s="66" t="s">
        <v>1054</v>
      </c>
      <c r="C2580" s="66" t="s">
        <v>7845</v>
      </c>
    </row>
    <row r="2581" spans="1:4" x14ac:dyDescent="0.2">
      <c r="A2581" s="66">
        <v>272308</v>
      </c>
      <c r="B2581" s="66" t="s">
        <v>2850</v>
      </c>
      <c r="C2581" s="66" t="s">
        <v>7846</v>
      </c>
    </row>
    <row r="2582" spans="1:4" x14ac:dyDescent="0.2">
      <c r="A2582" s="66">
        <v>272310</v>
      </c>
      <c r="B2582" s="66" t="s">
        <v>1567</v>
      </c>
      <c r="C2582" s="66" t="s">
        <v>7847</v>
      </c>
    </row>
    <row r="2583" spans="1:4" x14ac:dyDescent="0.2">
      <c r="A2583" s="66">
        <v>272312</v>
      </c>
      <c r="B2583" s="66" t="s">
        <v>2342</v>
      </c>
      <c r="C2583" s="66" t="s">
        <v>7848</v>
      </c>
    </row>
    <row r="2584" spans="1:4" x14ac:dyDescent="0.2">
      <c r="A2584" s="66">
        <v>272314</v>
      </c>
      <c r="B2584" s="66" t="s">
        <v>3373</v>
      </c>
      <c r="C2584" s="66" t="s">
        <v>7849</v>
      </c>
    </row>
    <row r="2585" spans="1:4" x14ac:dyDescent="0.2">
      <c r="A2585" s="66">
        <v>272316</v>
      </c>
      <c r="B2585" s="66" t="s">
        <v>2084</v>
      </c>
      <c r="C2585" s="66" t="s">
        <v>7850</v>
      </c>
    </row>
    <row r="2586" spans="1:4" x14ac:dyDescent="0.2">
      <c r="A2586" s="66">
        <v>272318</v>
      </c>
      <c r="B2586" s="66" t="s">
        <v>3798</v>
      </c>
      <c r="C2586" s="66" t="s">
        <v>7851</v>
      </c>
      <c r="D2586" s="66" t="s">
        <v>5263</v>
      </c>
    </row>
    <row r="2587" spans="1:4" x14ac:dyDescent="0.2">
      <c r="A2587" s="66">
        <v>272320</v>
      </c>
      <c r="B2587" s="66" t="s">
        <v>708</v>
      </c>
      <c r="C2587" s="66" t="s">
        <v>7852</v>
      </c>
      <c r="D2587" s="66" t="s">
        <v>5263</v>
      </c>
    </row>
    <row r="2588" spans="1:4" x14ac:dyDescent="0.2">
      <c r="A2588" s="66">
        <v>272322</v>
      </c>
      <c r="B2588" s="66" t="s">
        <v>1311</v>
      </c>
      <c r="C2588" s="66" t="s">
        <v>7853</v>
      </c>
      <c r="D2588" s="66" t="s">
        <v>5263</v>
      </c>
    </row>
    <row r="2589" spans="1:4" x14ac:dyDescent="0.2">
      <c r="A2589" s="66">
        <v>272324</v>
      </c>
      <c r="B2589" s="66" t="s">
        <v>3106</v>
      </c>
      <c r="C2589" s="66" t="s">
        <v>7854</v>
      </c>
      <c r="D2589" s="66" t="s">
        <v>5263</v>
      </c>
    </row>
    <row r="2590" spans="1:4" x14ac:dyDescent="0.2">
      <c r="A2590" s="66">
        <v>272326</v>
      </c>
      <c r="B2590" s="66" t="s">
        <v>1824</v>
      </c>
      <c r="C2590" s="66" t="s">
        <v>7855</v>
      </c>
      <c r="D2590" s="66" t="s">
        <v>5263</v>
      </c>
    </row>
    <row r="2591" spans="1:4" x14ac:dyDescent="0.2">
      <c r="A2591" s="66">
        <v>272328</v>
      </c>
      <c r="B2591" s="66" t="s">
        <v>2598</v>
      </c>
      <c r="C2591" s="66" t="s">
        <v>7856</v>
      </c>
      <c r="D2591" s="66" t="s">
        <v>5263</v>
      </c>
    </row>
    <row r="2592" spans="1:4" x14ac:dyDescent="0.2">
      <c r="A2592" s="66">
        <v>272402</v>
      </c>
      <c r="B2592" s="66" t="s">
        <v>3625</v>
      </c>
      <c r="C2592" s="66" t="s">
        <v>7857</v>
      </c>
    </row>
    <row r="2593" spans="1:4" x14ac:dyDescent="0.2">
      <c r="A2593" s="66">
        <v>272404</v>
      </c>
      <c r="B2593" s="66" t="s">
        <v>415</v>
      </c>
      <c r="C2593" s="66" t="s">
        <v>7858</v>
      </c>
    </row>
    <row r="2594" spans="1:4" x14ac:dyDescent="0.2">
      <c r="A2594" s="66">
        <v>272406</v>
      </c>
      <c r="B2594" s="66" t="s">
        <v>1087</v>
      </c>
      <c r="C2594" s="66" t="s">
        <v>7859</v>
      </c>
    </row>
    <row r="2595" spans="1:4" x14ac:dyDescent="0.2">
      <c r="A2595" s="66">
        <v>272408</v>
      </c>
      <c r="B2595" s="66" t="s">
        <v>2882</v>
      </c>
      <c r="C2595" s="66" t="s">
        <v>7860</v>
      </c>
    </row>
    <row r="2596" spans="1:4" x14ac:dyDescent="0.2">
      <c r="A2596" s="66">
        <v>272410</v>
      </c>
      <c r="B2596" s="66" t="s">
        <v>1599</v>
      </c>
      <c r="C2596" s="66" t="s">
        <v>7861</v>
      </c>
    </row>
    <row r="2597" spans="1:4" x14ac:dyDescent="0.2">
      <c r="A2597" s="66">
        <v>272412</v>
      </c>
      <c r="B2597" s="66" t="s">
        <v>2374</v>
      </c>
      <c r="C2597" s="66" t="s">
        <v>7862</v>
      </c>
    </row>
    <row r="2598" spans="1:4" x14ac:dyDescent="0.2">
      <c r="A2598" s="66">
        <v>272414</v>
      </c>
      <c r="B2598" s="66" t="s">
        <v>3408</v>
      </c>
      <c r="C2598" s="66" t="s">
        <v>7863</v>
      </c>
    </row>
    <row r="2599" spans="1:4" x14ac:dyDescent="0.2">
      <c r="A2599" s="66">
        <v>272416</v>
      </c>
      <c r="B2599" s="66" t="s">
        <v>2118</v>
      </c>
      <c r="C2599" s="66" t="s">
        <v>7864</v>
      </c>
    </row>
    <row r="2600" spans="1:4" x14ac:dyDescent="0.2">
      <c r="A2600" s="66">
        <v>272418</v>
      </c>
      <c r="B2600" s="66" t="s">
        <v>3821</v>
      </c>
      <c r="C2600" s="66" t="s">
        <v>7865</v>
      </c>
      <c r="D2600" s="66" t="s">
        <v>5263</v>
      </c>
    </row>
    <row r="2601" spans="1:4" x14ac:dyDescent="0.2">
      <c r="A2601" s="66">
        <v>272420</v>
      </c>
      <c r="B2601" s="66" t="s">
        <v>741</v>
      </c>
      <c r="C2601" s="66" t="s">
        <v>7866</v>
      </c>
      <c r="D2601" s="66" t="s">
        <v>5263</v>
      </c>
    </row>
    <row r="2602" spans="1:4" x14ac:dyDescent="0.2">
      <c r="A2602" s="66">
        <v>272422</v>
      </c>
      <c r="B2602" s="66" t="s">
        <v>1343</v>
      </c>
      <c r="C2602" s="66" t="s">
        <v>7867</v>
      </c>
      <c r="D2602" s="66" t="s">
        <v>5263</v>
      </c>
    </row>
    <row r="2603" spans="1:4" x14ac:dyDescent="0.2">
      <c r="A2603" s="66">
        <v>272424</v>
      </c>
      <c r="B2603" s="66" t="s">
        <v>3138</v>
      </c>
      <c r="C2603" s="66" t="s">
        <v>7868</v>
      </c>
      <c r="D2603" s="66" t="s">
        <v>5263</v>
      </c>
    </row>
    <row r="2604" spans="1:4" x14ac:dyDescent="0.2">
      <c r="A2604" s="66">
        <v>272426</v>
      </c>
      <c r="B2604" s="66" t="s">
        <v>1856</v>
      </c>
      <c r="C2604" s="66" t="s">
        <v>7869</v>
      </c>
      <c r="D2604" s="66" t="s">
        <v>5263</v>
      </c>
    </row>
    <row r="2605" spans="1:4" x14ac:dyDescent="0.2">
      <c r="A2605" s="66">
        <v>272428</v>
      </c>
      <c r="B2605" s="66" t="s">
        <v>2630</v>
      </c>
      <c r="C2605" s="66" t="s">
        <v>7870</v>
      </c>
      <c r="D2605" s="66" t="s">
        <v>5263</v>
      </c>
    </row>
    <row r="2606" spans="1:4" x14ac:dyDescent="0.2">
      <c r="A2606" s="66">
        <v>272502</v>
      </c>
      <c r="B2606" s="66" t="s">
        <v>3594</v>
      </c>
      <c r="C2606" s="66" t="s">
        <v>7871</v>
      </c>
    </row>
    <row r="2607" spans="1:4" x14ac:dyDescent="0.2">
      <c r="A2607" s="66">
        <v>272504</v>
      </c>
      <c r="B2607" s="66" t="s">
        <v>370</v>
      </c>
      <c r="C2607" s="66" t="s">
        <v>7872</v>
      </c>
    </row>
    <row r="2608" spans="1:4" x14ac:dyDescent="0.2">
      <c r="A2608" s="66">
        <v>272506</v>
      </c>
      <c r="B2608" s="66" t="s">
        <v>1042</v>
      </c>
      <c r="C2608" s="66" t="s">
        <v>7873</v>
      </c>
    </row>
    <row r="2609" spans="1:4" x14ac:dyDescent="0.2">
      <c r="A2609" s="66">
        <v>272508</v>
      </c>
      <c r="B2609" s="66" t="s">
        <v>2838</v>
      </c>
      <c r="C2609" s="66" t="s">
        <v>7874</v>
      </c>
    </row>
    <row r="2610" spans="1:4" x14ac:dyDescent="0.2">
      <c r="A2610" s="66">
        <v>272510</v>
      </c>
      <c r="B2610" s="66" t="s">
        <v>1555</v>
      </c>
      <c r="C2610" s="66" t="s">
        <v>7875</v>
      </c>
    </row>
    <row r="2611" spans="1:4" x14ac:dyDescent="0.2">
      <c r="A2611" s="66">
        <v>272512</v>
      </c>
      <c r="B2611" s="66" t="s">
        <v>2330</v>
      </c>
      <c r="C2611" s="66" t="s">
        <v>7876</v>
      </c>
    </row>
    <row r="2612" spans="1:4" x14ac:dyDescent="0.2">
      <c r="A2612" s="66">
        <v>272514</v>
      </c>
      <c r="B2612" s="66" t="s">
        <v>3361</v>
      </c>
      <c r="C2612" s="66" t="s">
        <v>7877</v>
      </c>
    </row>
    <row r="2613" spans="1:4" x14ac:dyDescent="0.2">
      <c r="A2613" s="66">
        <v>272516</v>
      </c>
      <c r="B2613" s="66" t="s">
        <v>2072</v>
      </c>
      <c r="C2613" s="66" t="s">
        <v>7878</v>
      </c>
    </row>
    <row r="2614" spans="1:4" x14ac:dyDescent="0.2">
      <c r="A2614" s="66">
        <v>272518</v>
      </c>
      <c r="B2614" s="66" t="s">
        <v>3790</v>
      </c>
      <c r="C2614" s="66" t="s">
        <v>7879</v>
      </c>
      <c r="D2614" s="66" t="s">
        <v>5263</v>
      </c>
    </row>
    <row r="2615" spans="1:4" x14ac:dyDescent="0.2">
      <c r="A2615" s="66">
        <v>272520</v>
      </c>
      <c r="B2615" s="66" t="s">
        <v>696</v>
      </c>
      <c r="C2615" s="66" t="s">
        <v>7880</v>
      </c>
      <c r="D2615" s="66" t="s">
        <v>5263</v>
      </c>
    </row>
    <row r="2616" spans="1:4" x14ac:dyDescent="0.2">
      <c r="A2616" s="66">
        <v>272522</v>
      </c>
      <c r="B2616" s="66" t="s">
        <v>1299</v>
      </c>
      <c r="C2616" s="66" t="s">
        <v>7881</v>
      </c>
      <c r="D2616" s="66" t="s">
        <v>5263</v>
      </c>
    </row>
    <row r="2617" spans="1:4" x14ac:dyDescent="0.2">
      <c r="A2617" s="66">
        <v>272524</v>
      </c>
      <c r="B2617" s="66" t="s">
        <v>3094</v>
      </c>
      <c r="C2617" s="66" t="s">
        <v>7882</v>
      </c>
      <c r="D2617" s="66" t="s">
        <v>5263</v>
      </c>
    </row>
    <row r="2618" spans="1:4" x14ac:dyDescent="0.2">
      <c r="A2618" s="66">
        <v>272526</v>
      </c>
      <c r="B2618" s="66" t="s">
        <v>1812</v>
      </c>
      <c r="C2618" s="66" t="s">
        <v>7883</v>
      </c>
      <c r="D2618" s="66" t="s">
        <v>5263</v>
      </c>
    </row>
    <row r="2619" spans="1:4" x14ac:dyDescent="0.2">
      <c r="A2619" s="66">
        <v>272528</v>
      </c>
      <c r="B2619" s="66" t="s">
        <v>2586</v>
      </c>
      <c r="C2619" s="66" t="s">
        <v>7884</v>
      </c>
      <c r="D2619" s="66" t="s">
        <v>5263</v>
      </c>
    </row>
    <row r="2620" spans="1:4" x14ac:dyDescent="0.2">
      <c r="A2620" s="66">
        <v>272602</v>
      </c>
      <c r="B2620" s="66" t="s">
        <v>3646</v>
      </c>
      <c r="C2620" s="66" t="s">
        <v>7885</v>
      </c>
    </row>
    <row r="2621" spans="1:4" x14ac:dyDescent="0.2">
      <c r="A2621" s="66">
        <v>272604</v>
      </c>
      <c r="B2621" s="66" t="s">
        <v>443</v>
      </c>
      <c r="C2621" s="66" t="s">
        <v>7886</v>
      </c>
    </row>
    <row r="2622" spans="1:4" x14ac:dyDescent="0.2">
      <c r="A2622" s="66">
        <v>272606</v>
      </c>
      <c r="B2622" s="66" t="s">
        <v>1107</v>
      </c>
      <c r="C2622" s="66" t="s">
        <v>7887</v>
      </c>
    </row>
    <row r="2623" spans="1:4" x14ac:dyDescent="0.2">
      <c r="A2623" s="66">
        <v>272608</v>
      </c>
      <c r="B2623" s="66" t="s">
        <v>2902</v>
      </c>
      <c r="C2623" s="66" t="s">
        <v>7888</v>
      </c>
    </row>
    <row r="2624" spans="1:4" x14ac:dyDescent="0.2">
      <c r="A2624" s="66">
        <v>272610</v>
      </c>
      <c r="B2624" s="66" t="s">
        <v>1619</v>
      </c>
      <c r="C2624" s="66" t="s">
        <v>7889</v>
      </c>
    </row>
    <row r="2625" spans="1:4" x14ac:dyDescent="0.2">
      <c r="A2625" s="66">
        <v>272612</v>
      </c>
      <c r="B2625" s="66" t="s">
        <v>2394</v>
      </c>
      <c r="C2625" s="66" t="s">
        <v>7890</v>
      </c>
    </row>
    <row r="2626" spans="1:4" x14ac:dyDescent="0.2">
      <c r="A2626" s="66">
        <v>272614</v>
      </c>
      <c r="B2626" s="66" t="s">
        <v>3428</v>
      </c>
      <c r="C2626" s="66" t="s">
        <v>7891</v>
      </c>
    </row>
    <row r="2627" spans="1:4" x14ac:dyDescent="0.2">
      <c r="A2627" s="66">
        <v>272616</v>
      </c>
      <c r="B2627" s="66" t="s">
        <v>2138</v>
      </c>
      <c r="C2627" s="66" t="s">
        <v>7892</v>
      </c>
    </row>
    <row r="2628" spans="1:4" x14ac:dyDescent="0.2">
      <c r="A2628" s="66">
        <v>272618</v>
      </c>
      <c r="B2628" s="66" t="s">
        <v>3836</v>
      </c>
      <c r="C2628" s="66" t="s">
        <v>7893</v>
      </c>
      <c r="D2628" s="66" t="s">
        <v>5263</v>
      </c>
    </row>
    <row r="2629" spans="1:4" x14ac:dyDescent="0.2">
      <c r="A2629" s="66">
        <v>272620</v>
      </c>
      <c r="B2629" s="66" t="s">
        <v>761</v>
      </c>
      <c r="C2629" s="66" t="s">
        <v>7894</v>
      </c>
      <c r="D2629" s="66" t="s">
        <v>5263</v>
      </c>
    </row>
    <row r="2630" spans="1:4" x14ac:dyDescent="0.2">
      <c r="A2630" s="66">
        <v>272622</v>
      </c>
      <c r="B2630" s="66" t="s">
        <v>1363</v>
      </c>
      <c r="C2630" s="66" t="s">
        <v>7895</v>
      </c>
      <c r="D2630" s="66" t="s">
        <v>5263</v>
      </c>
    </row>
    <row r="2631" spans="1:4" x14ac:dyDescent="0.2">
      <c r="A2631" s="66">
        <v>272624</v>
      </c>
      <c r="B2631" s="66" t="s">
        <v>3158</v>
      </c>
      <c r="C2631" s="66" t="s">
        <v>7896</v>
      </c>
      <c r="D2631" s="66" t="s">
        <v>5263</v>
      </c>
    </row>
    <row r="2632" spans="1:4" x14ac:dyDescent="0.2">
      <c r="A2632" s="66">
        <v>272626</v>
      </c>
      <c r="B2632" s="66" t="s">
        <v>1876</v>
      </c>
      <c r="C2632" s="66" t="s">
        <v>7897</v>
      </c>
      <c r="D2632" s="66" t="s">
        <v>5263</v>
      </c>
    </row>
    <row r="2633" spans="1:4" x14ac:dyDescent="0.2">
      <c r="A2633" s="66">
        <v>272628</v>
      </c>
      <c r="B2633" s="66" t="s">
        <v>2650</v>
      </c>
      <c r="C2633" s="66" t="s">
        <v>7898</v>
      </c>
      <c r="D2633" s="66" t="s">
        <v>5263</v>
      </c>
    </row>
    <row r="2634" spans="1:4" x14ac:dyDescent="0.2">
      <c r="A2634" s="66">
        <v>272702</v>
      </c>
      <c r="B2634" s="66" t="s">
        <v>3614</v>
      </c>
      <c r="C2634" s="66" t="s">
        <v>7899</v>
      </c>
    </row>
    <row r="2635" spans="1:4" x14ac:dyDescent="0.2">
      <c r="A2635" s="66">
        <v>272704</v>
      </c>
      <c r="B2635" s="66" t="s">
        <v>399</v>
      </c>
      <c r="C2635" s="66" t="s">
        <v>7900</v>
      </c>
    </row>
    <row r="2636" spans="1:4" x14ac:dyDescent="0.2">
      <c r="A2636" s="66">
        <v>272706</v>
      </c>
      <c r="B2636" s="66" t="s">
        <v>1071</v>
      </c>
      <c r="C2636" s="66" t="s">
        <v>7901</v>
      </c>
    </row>
    <row r="2637" spans="1:4" x14ac:dyDescent="0.2">
      <c r="A2637" s="66">
        <v>272708</v>
      </c>
      <c r="B2637" s="66" t="s">
        <v>2867</v>
      </c>
      <c r="C2637" s="66" t="s">
        <v>7902</v>
      </c>
    </row>
    <row r="2638" spans="1:4" x14ac:dyDescent="0.2">
      <c r="A2638" s="66">
        <v>272710</v>
      </c>
      <c r="B2638" s="66" t="s">
        <v>1584</v>
      </c>
      <c r="C2638" s="66" t="s">
        <v>7903</v>
      </c>
    </row>
    <row r="2639" spans="1:4" x14ac:dyDescent="0.2">
      <c r="A2639" s="66">
        <v>272712</v>
      </c>
      <c r="B2639" s="66" t="s">
        <v>2359</v>
      </c>
      <c r="C2639" s="66" t="s">
        <v>7904</v>
      </c>
    </row>
    <row r="2640" spans="1:4" x14ac:dyDescent="0.2">
      <c r="A2640" s="66">
        <v>272714</v>
      </c>
      <c r="B2640" s="66" t="s">
        <v>3392</v>
      </c>
      <c r="C2640" s="66" t="s">
        <v>7905</v>
      </c>
    </row>
    <row r="2641" spans="1:4" x14ac:dyDescent="0.2">
      <c r="A2641" s="66">
        <v>272716</v>
      </c>
      <c r="B2641" s="66" t="s">
        <v>2102</v>
      </c>
      <c r="C2641" s="66" t="s">
        <v>7906</v>
      </c>
    </row>
    <row r="2642" spans="1:4" x14ac:dyDescent="0.2">
      <c r="A2642" s="66">
        <v>272718</v>
      </c>
      <c r="B2642" s="66" t="s">
        <v>3810</v>
      </c>
      <c r="C2642" s="66" t="s">
        <v>7907</v>
      </c>
      <c r="D2642" s="66" t="s">
        <v>5263</v>
      </c>
    </row>
    <row r="2643" spans="1:4" x14ac:dyDescent="0.2">
      <c r="A2643" s="66">
        <v>272720</v>
      </c>
      <c r="B2643" s="66" t="s">
        <v>725</v>
      </c>
      <c r="C2643" s="66" t="s">
        <v>7908</v>
      </c>
      <c r="D2643" s="66" t="s">
        <v>5263</v>
      </c>
    </row>
    <row r="2644" spans="1:4" x14ac:dyDescent="0.2">
      <c r="A2644" s="66">
        <v>272722</v>
      </c>
      <c r="B2644" s="66" t="s">
        <v>1328</v>
      </c>
      <c r="C2644" s="66" t="s">
        <v>7909</v>
      </c>
      <c r="D2644" s="66" t="s">
        <v>5263</v>
      </c>
    </row>
    <row r="2645" spans="1:4" x14ac:dyDescent="0.2">
      <c r="A2645" s="66">
        <v>272724</v>
      </c>
      <c r="B2645" s="66" t="s">
        <v>3123</v>
      </c>
      <c r="C2645" s="66" t="s">
        <v>7910</v>
      </c>
      <c r="D2645" s="66" t="s">
        <v>5263</v>
      </c>
    </row>
    <row r="2646" spans="1:4" x14ac:dyDescent="0.2">
      <c r="A2646" s="66">
        <v>272726</v>
      </c>
      <c r="B2646" s="66" t="s">
        <v>1841</v>
      </c>
      <c r="C2646" s="66" t="s">
        <v>7911</v>
      </c>
      <c r="D2646" s="66" t="s">
        <v>5263</v>
      </c>
    </row>
    <row r="2647" spans="1:4" x14ac:dyDescent="0.2">
      <c r="A2647" s="66">
        <v>272728</v>
      </c>
      <c r="B2647" s="66" t="s">
        <v>2615</v>
      </c>
      <c r="C2647" s="66" t="s">
        <v>7912</v>
      </c>
      <c r="D2647" s="66" t="s">
        <v>5263</v>
      </c>
    </row>
    <row r="2648" spans="1:4" x14ac:dyDescent="0.2">
      <c r="A2648" s="66">
        <v>272802</v>
      </c>
      <c r="B2648" s="66" t="s">
        <v>3529</v>
      </c>
      <c r="C2648" s="66" t="s">
        <v>7913</v>
      </c>
    </row>
    <row r="2649" spans="1:4" x14ac:dyDescent="0.2">
      <c r="A2649" s="66">
        <v>272804</v>
      </c>
      <c r="B2649" s="66" t="s">
        <v>287</v>
      </c>
      <c r="C2649" s="66" t="s">
        <v>7914</v>
      </c>
    </row>
    <row r="2650" spans="1:4" x14ac:dyDescent="0.2">
      <c r="A2650" s="66">
        <v>272806</v>
      </c>
      <c r="B2650" s="66" t="s">
        <v>959</v>
      </c>
      <c r="C2650" s="66" t="s">
        <v>7915</v>
      </c>
    </row>
    <row r="2651" spans="1:4" x14ac:dyDescent="0.2">
      <c r="A2651" s="66">
        <v>272808</v>
      </c>
      <c r="B2651" s="66" t="s">
        <v>2755</v>
      </c>
      <c r="C2651" s="66" t="s">
        <v>7916</v>
      </c>
    </row>
    <row r="2652" spans="1:4" x14ac:dyDescent="0.2">
      <c r="A2652" s="66">
        <v>272810</v>
      </c>
      <c r="B2652" s="66" t="s">
        <v>1472</v>
      </c>
      <c r="C2652" s="66" t="s">
        <v>7917</v>
      </c>
    </row>
    <row r="2653" spans="1:4" x14ac:dyDescent="0.2">
      <c r="A2653" s="66">
        <v>272812</v>
      </c>
      <c r="B2653" s="66" t="s">
        <v>2247</v>
      </c>
      <c r="C2653" s="66" t="s">
        <v>7918</v>
      </c>
    </row>
    <row r="2654" spans="1:4" x14ac:dyDescent="0.2">
      <c r="A2654" s="66">
        <v>272814</v>
      </c>
      <c r="B2654" s="66" t="s">
        <v>3278</v>
      </c>
      <c r="C2654" s="66" t="s">
        <v>7919</v>
      </c>
    </row>
    <row r="2655" spans="1:4" x14ac:dyDescent="0.2">
      <c r="A2655" s="66">
        <v>272816</v>
      </c>
      <c r="B2655" s="66" t="s">
        <v>1987</v>
      </c>
      <c r="C2655" s="66" t="s">
        <v>7920</v>
      </c>
    </row>
    <row r="2656" spans="1:4" x14ac:dyDescent="0.2">
      <c r="A2656" s="66">
        <v>272818</v>
      </c>
      <c r="B2656" s="66" t="s">
        <v>3726</v>
      </c>
      <c r="C2656" s="66" t="s">
        <v>7921</v>
      </c>
      <c r="D2656" s="66" t="s">
        <v>5263</v>
      </c>
    </row>
    <row r="2657" spans="1:4" x14ac:dyDescent="0.2">
      <c r="A2657" s="66">
        <v>272820</v>
      </c>
      <c r="B2657" s="66" t="s">
        <v>612</v>
      </c>
      <c r="C2657" s="66" t="s">
        <v>7922</v>
      </c>
      <c r="D2657" s="66" t="s">
        <v>5263</v>
      </c>
    </row>
    <row r="2658" spans="1:4" x14ac:dyDescent="0.2">
      <c r="A2658" s="66">
        <v>272822</v>
      </c>
      <c r="B2658" s="66" t="s">
        <v>1216</v>
      </c>
      <c r="C2658" s="66" t="s">
        <v>7923</v>
      </c>
      <c r="D2658" s="66" t="s">
        <v>5263</v>
      </c>
    </row>
    <row r="2659" spans="1:4" x14ac:dyDescent="0.2">
      <c r="A2659" s="66">
        <v>272824</v>
      </c>
      <c r="B2659" s="66" t="s">
        <v>3011</v>
      </c>
      <c r="C2659" s="66" t="s">
        <v>7924</v>
      </c>
      <c r="D2659" s="66" t="s">
        <v>5263</v>
      </c>
    </row>
    <row r="2660" spans="1:4" x14ac:dyDescent="0.2">
      <c r="A2660" s="66">
        <v>272826</v>
      </c>
      <c r="B2660" s="66" t="s">
        <v>1729</v>
      </c>
      <c r="C2660" s="66" t="s">
        <v>7925</v>
      </c>
      <c r="D2660" s="66" t="s">
        <v>5263</v>
      </c>
    </row>
    <row r="2661" spans="1:4" x14ac:dyDescent="0.2">
      <c r="A2661" s="66">
        <v>272828</v>
      </c>
      <c r="B2661" s="66" t="s">
        <v>2503</v>
      </c>
      <c r="C2661" s="66" t="s">
        <v>7926</v>
      </c>
      <c r="D2661" s="66" t="s">
        <v>5263</v>
      </c>
    </row>
    <row r="2662" spans="1:4" x14ac:dyDescent="0.2">
      <c r="A2662" s="66">
        <v>272902</v>
      </c>
      <c r="B2662" s="66" t="s">
        <v>4877</v>
      </c>
      <c r="C2662" s="66" t="s">
        <v>7927</v>
      </c>
    </row>
    <row r="2663" spans="1:4" x14ac:dyDescent="0.2">
      <c r="A2663" s="66">
        <v>272904</v>
      </c>
      <c r="B2663" s="66" t="s">
        <v>4878</v>
      </c>
      <c r="C2663" s="66" t="s">
        <v>7928</v>
      </c>
    </row>
    <row r="2664" spans="1:4" x14ac:dyDescent="0.2">
      <c r="A2664" s="66">
        <v>272906</v>
      </c>
      <c r="B2664" s="66" t="s">
        <v>4879</v>
      </c>
      <c r="C2664" s="66" t="s">
        <v>7929</v>
      </c>
    </row>
    <row r="2665" spans="1:4" x14ac:dyDescent="0.2">
      <c r="A2665" s="66">
        <v>272908</v>
      </c>
      <c r="B2665" s="66" t="s">
        <v>4880</v>
      </c>
      <c r="C2665" s="66" t="s">
        <v>7930</v>
      </c>
    </row>
    <row r="2666" spans="1:4" x14ac:dyDescent="0.2">
      <c r="A2666" s="66">
        <v>272910</v>
      </c>
      <c r="B2666" s="66" t="s">
        <v>4881</v>
      </c>
      <c r="C2666" s="66" t="s">
        <v>7931</v>
      </c>
    </row>
    <row r="2667" spans="1:4" x14ac:dyDescent="0.2">
      <c r="A2667" s="66">
        <v>272912</v>
      </c>
      <c r="B2667" s="66" t="s">
        <v>4882</v>
      </c>
      <c r="C2667" s="66" t="s">
        <v>7932</v>
      </c>
    </row>
    <row r="2668" spans="1:4" x14ac:dyDescent="0.2">
      <c r="A2668" s="66">
        <v>272914</v>
      </c>
      <c r="B2668" s="66" t="s">
        <v>4883</v>
      </c>
      <c r="C2668" s="66" t="s">
        <v>7933</v>
      </c>
    </row>
    <row r="2669" spans="1:4" x14ac:dyDescent="0.2">
      <c r="A2669" s="66">
        <v>272916</v>
      </c>
      <c r="B2669" s="66" t="s">
        <v>4884</v>
      </c>
      <c r="C2669" s="66" t="s">
        <v>7934</v>
      </c>
    </row>
    <row r="2670" spans="1:4" x14ac:dyDescent="0.2">
      <c r="A2670" s="66">
        <v>272918</v>
      </c>
      <c r="B2670" s="66" t="s">
        <v>4885</v>
      </c>
      <c r="C2670" s="66" t="s">
        <v>7935</v>
      </c>
      <c r="D2670" s="66" t="s">
        <v>5263</v>
      </c>
    </row>
    <row r="2671" spans="1:4" x14ac:dyDescent="0.2">
      <c r="A2671" s="66">
        <v>272920</v>
      </c>
      <c r="B2671" s="66" t="s">
        <v>4886</v>
      </c>
      <c r="C2671" s="66" t="s">
        <v>7936</v>
      </c>
      <c r="D2671" s="66" t="s">
        <v>5263</v>
      </c>
    </row>
    <row r="2672" spans="1:4" x14ac:dyDescent="0.2">
      <c r="A2672" s="66">
        <v>272922</v>
      </c>
      <c r="B2672" s="66" t="s">
        <v>4887</v>
      </c>
      <c r="C2672" s="66" t="s">
        <v>7937</v>
      </c>
      <c r="D2672" s="66" t="s">
        <v>5263</v>
      </c>
    </row>
    <row r="2673" spans="1:4" x14ac:dyDescent="0.2">
      <c r="A2673" s="66">
        <v>272924</v>
      </c>
      <c r="B2673" s="66" t="s">
        <v>4888</v>
      </c>
      <c r="C2673" s="66" t="s">
        <v>7938</v>
      </c>
      <c r="D2673" s="66" t="s">
        <v>5263</v>
      </c>
    </row>
    <row r="2674" spans="1:4" x14ac:dyDescent="0.2">
      <c r="A2674" s="66">
        <v>272926</v>
      </c>
      <c r="B2674" s="66" t="s">
        <v>4889</v>
      </c>
      <c r="C2674" s="66" t="s">
        <v>7939</v>
      </c>
      <c r="D2674" s="66" t="s">
        <v>5263</v>
      </c>
    </row>
    <row r="2675" spans="1:4" x14ac:dyDescent="0.2">
      <c r="A2675" s="66">
        <v>272928</v>
      </c>
      <c r="B2675" s="66" t="s">
        <v>4890</v>
      </c>
      <c r="C2675" s="66" t="s">
        <v>7940</v>
      </c>
      <c r="D2675" s="66" t="s">
        <v>5263</v>
      </c>
    </row>
    <row r="2676" spans="1:4" x14ac:dyDescent="0.2">
      <c r="A2676" s="66">
        <v>273002</v>
      </c>
      <c r="B2676" s="66" t="s">
        <v>4891</v>
      </c>
      <c r="C2676" s="66" t="s">
        <v>7941</v>
      </c>
    </row>
    <row r="2677" spans="1:4" x14ac:dyDescent="0.2">
      <c r="A2677" s="66">
        <v>273004</v>
      </c>
      <c r="B2677" s="66" t="s">
        <v>4892</v>
      </c>
      <c r="C2677" s="66" t="s">
        <v>7942</v>
      </c>
    </row>
    <row r="2678" spans="1:4" x14ac:dyDescent="0.2">
      <c r="A2678" s="66">
        <v>273006</v>
      </c>
      <c r="B2678" s="66" t="s">
        <v>4893</v>
      </c>
      <c r="C2678" s="66" t="s">
        <v>7943</v>
      </c>
    </row>
    <row r="2679" spans="1:4" x14ac:dyDescent="0.2">
      <c r="A2679" s="66">
        <v>273008</v>
      </c>
      <c r="B2679" s="66" t="s">
        <v>4894</v>
      </c>
      <c r="C2679" s="66" t="s">
        <v>7944</v>
      </c>
    </row>
    <row r="2680" spans="1:4" x14ac:dyDescent="0.2">
      <c r="A2680" s="66">
        <v>273010</v>
      </c>
      <c r="B2680" s="66" t="s">
        <v>4895</v>
      </c>
      <c r="C2680" s="66" t="s">
        <v>7945</v>
      </c>
    </row>
    <row r="2681" spans="1:4" x14ac:dyDescent="0.2">
      <c r="A2681" s="66">
        <v>273012</v>
      </c>
      <c r="B2681" s="66" t="s">
        <v>4896</v>
      </c>
      <c r="C2681" s="66" t="s">
        <v>7946</v>
      </c>
    </row>
    <row r="2682" spans="1:4" x14ac:dyDescent="0.2">
      <c r="A2682" s="66">
        <v>273014</v>
      </c>
      <c r="B2682" s="66" t="s">
        <v>4897</v>
      </c>
      <c r="C2682" s="66" t="s">
        <v>7947</v>
      </c>
    </row>
    <row r="2683" spans="1:4" x14ac:dyDescent="0.2">
      <c r="A2683" s="66">
        <v>273016</v>
      </c>
      <c r="B2683" s="66" t="s">
        <v>4898</v>
      </c>
      <c r="C2683" s="66" t="s">
        <v>7948</v>
      </c>
    </row>
    <row r="2684" spans="1:4" x14ac:dyDescent="0.2">
      <c r="A2684" s="66">
        <v>273018</v>
      </c>
      <c r="B2684" s="66" t="s">
        <v>4899</v>
      </c>
      <c r="C2684" s="66" t="s">
        <v>7949</v>
      </c>
      <c r="D2684" s="66" t="s">
        <v>5263</v>
      </c>
    </row>
    <row r="2685" spans="1:4" x14ac:dyDescent="0.2">
      <c r="A2685" s="66">
        <v>273020</v>
      </c>
      <c r="B2685" s="66" t="s">
        <v>4900</v>
      </c>
      <c r="C2685" s="66" t="s">
        <v>7950</v>
      </c>
      <c r="D2685" s="66" t="s">
        <v>5263</v>
      </c>
    </row>
    <row r="2686" spans="1:4" x14ac:dyDescent="0.2">
      <c r="A2686" s="66">
        <v>273022</v>
      </c>
      <c r="B2686" s="66" t="s">
        <v>4901</v>
      </c>
      <c r="C2686" s="66" t="s">
        <v>7951</v>
      </c>
      <c r="D2686" s="66" t="s">
        <v>5263</v>
      </c>
    </row>
    <row r="2687" spans="1:4" x14ac:dyDescent="0.2">
      <c r="A2687" s="66">
        <v>273024</v>
      </c>
      <c r="B2687" s="66" t="s">
        <v>4902</v>
      </c>
      <c r="C2687" s="66" t="s">
        <v>7952</v>
      </c>
      <c r="D2687" s="66" t="s">
        <v>5263</v>
      </c>
    </row>
    <row r="2688" spans="1:4" x14ac:dyDescent="0.2">
      <c r="A2688" s="66">
        <v>273026</v>
      </c>
      <c r="B2688" s="66" t="s">
        <v>4903</v>
      </c>
      <c r="C2688" s="66" t="s">
        <v>7953</v>
      </c>
      <c r="D2688" s="66" t="s">
        <v>5263</v>
      </c>
    </row>
    <row r="2689" spans="1:4" x14ac:dyDescent="0.2">
      <c r="A2689" s="66">
        <v>273028</v>
      </c>
      <c r="B2689" s="66" t="s">
        <v>4904</v>
      </c>
      <c r="C2689" s="66" t="s">
        <v>7954</v>
      </c>
      <c r="D2689" s="66" t="s">
        <v>5263</v>
      </c>
    </row>
    <row r="2690" spans="1:4" x14ac:dyDescent="0.2">
      <c r="A2690" s="66">
        <v>273102</v>
      </c>
      <c r="B2690" s="66" t="s">
        <v>3615</v>
      </c>
      <c r="C2690" s="66" t="s">
        <v>7955</v>
      </c>
    </row>
    <row r="2691" spans="1:4" x14ac:dyDescent="0.2">
      <c r="A2691" s="66">
        <v>273104</v>
      </c>
      <c r="B2691" s="66" t="s">
        <v>400</v>
      </c>
      <c r="C2691" s="66" t="s">
        <v>7956</v>
      </c>
    </row>
    <row r="2692" spans="1:4" x14ac:dyDescent="0.2">
      <c r="A2692" s="66">
        <v>273106</v>
      </c>
      <c r="B2692" s="66" t="s">
        <v>1072</v>
      </c>
      <c r="C2692" s="66" t="s">
        <v>7957</v>
      </c>
    </row>
    <row r="2693" spans="1:4" x14ac:dyDescent="0.2">
      <c r="A2693" s="66">
        <v>273108</v>
      </c>
      <c r="B2693" s="66" t="s">
        <v>2868</v>
      </c>
      <c r="C2693" s="66" t="s">
        <v>7958</v>
      </c>
    </row>
    <row r="2694" spans="1:4" x14ac:dyDescent="0.2">
      <c r="A2694" s="66">
        <v>273110</v>
      </c>
      <c r="B2694" s="66" t="s">
        <v>1585</v>
      </c>
      <c r="C2694" s="66" t="s">
        <v>7959</v>
      </c>
    </row>
    <row r="2695" spans="1:4" x14ac:dyDescent="0.2">
      <c r="A2695" s="66">
        <v>273112</v>
      </c>
      <c r="B2695" s="66" t="s">
        <v>2360</v>
      </c>
      <c r="C2695" s="66" t="s">
        <v>7960</v>
      </c>
    </row>
    <row r="2696" spans="1:4" x14ac:dyDescent="0.2">
      <c r="A2696" s="66">
        <v>273114</v>
      </c>
      <c r="B2696" s="66" t="s">
        <v>3393</v>
      </c>
      <c r="C2696" s="66" t="s">
        <v>7961</v>
      </c>
    </row>
    <row r="2697" spans="1:4" x14ac:dyDescent="0.2">
      <c r="A2697" s="66">
        <v>273116</v>
      </c>
      <c r="B2697" s="66" t="s">
        <v>2103</v>
      </c>
      <c r="C2697" s="66" t="s">
        <v>7962</v>
      </c>
    </row>
    <row r="2698" spans="1:4" x14ac:dyDescent="0.2">
      <c r="A2698" s="66">
        <v>273118</v>
      </c>
      <c r="B2698" s="66" t="s">
        <v>3811</v>
      </c>
      <c r="C2698" s="66" t="s">
        <v>7963</v>
      </c>
      <c r="D2698" s="66" t="s">
        <v>5263</v>
      </c>
    </row>
    <row r="2699" spans="1:4" x14ac:dyDescent="0.2">
      <c r="A2699" s="66">
        <v>273120</v>
      </c>
      <c r="B2699" s="66" t="s">
        <v>726</v>
      </c>
      <c r="C2699" s="66" t="s">
        <v>7964</v>
      </c>
      <c r="D2699" s="66" t="s">
        <v>5263</v>
      </c>
    </row>
    <row r="2700" spans="1:4" x14ac:dyDescent="0.2">
      <c r="A2700" s="66">
        <v>273122</v>
      </c>
      <c r="B2700" s="66" t="s">
        <v>1329</v>
      </c>
      <c r="C2700" s="66" t="s">
        <v>7965</v>
      </c>
      <c r="D2700" s="66" t="s">
        <v>5263</v>
      </c>
    </row>
    <row r="2701" spans="1:4" x14ac:dyDescent="0.2">
      <c r="A2701" s="66">
        <v>273124</v>
      </c>
      <c r="B2701" s="66" t="s">
        <v>3124</v>
      </c>
      <c r="C2701" s="66" t="s">
        <v>7966</v>
      </c>
      <c r="D2701" s="66" t="s">
        <v>5263</v>
      </c>
    </row>
    <row r="2702" spans="1:4" x14ac:dyDescent="0.2">
      <c r="A2702" s="66">
        <v>273126</v>
      </c>
      <c r="B2702" s="66" t="s">
        <v>1842</v>
      </c>
      <c r="C2702" s="66" t="s">
        <v>7967</v>
      </c>
      <c r="D2702" s="66" t="s">
        <v>5263</v>
      </c>
    </row>
    <row r="2703" spans="1:4" x14ac:dyDescent="0.2">
      <c r="A2703" s="66">
        <v>273128</v>
      </c>
      <c r="B2703" s="66" t="s">
        <v>2616</v>
      </c>
      <c r="C2703" s="66" t="s">
        <v>7968</v>
      </c>
      <c r="D2703" s="66" t="s">
        <v>5263</v>
      </c>
    </row>
    <row r="2704" spans="1:4" x14ac:dyDescent="0.2">
      <c r="A2704" s="66">
        <v>273202</v>
      </c>
      <c r="B2704" s="66" t="s">
        <v>3530</v>
      </c>
      <c r="C2704" s="66" t="s">
        <v>7969</v>
      </c>
    </row>
    <row r="2705" spans="1:4" x14ac:dyDescent="0.2">
      <c r="A2705" s="66">
        <v>273204</v>
      </c>
      <c r="B2705" s="66" t="s">
        <v>288</v>
      </c>
      <c r="C2705" s="66" t="s">
        <v>7970</v>
      </c>
    </row>
    <row r="2706" spans="1:4" x14ac:dyDescent="0.2">
      <c r="A2706" s="66">
        <v>273206</v>
      </c>
      <c r="B2706" s="66" t="s">
        <v>960</v>
      </c>
      <c r="C2706" s="66" t="s">
        <v>7971</v>
      </c>
    </row>
    <row r="2707" spans="1:4" x14ac:dyDescent="0.2">
      <c r="A2707" s="66">
        <v>273208</v>
      </c>
      <c r="B2707" s="66" t="s">
        <v>2756</v>
      </c>
      <c r="C2707" s="66" t="s">
        <v>7972</v>
      </c>
    </row>
    <row r="2708" spans="1:4" x14ac:dyDescent="0.2">
      <c r="A2708" s="66">
        <v>273210</v>
      </c>
      <c r="B2708" s="66" t="s">
        <v>1473</v>
      </c>
      <c r="C2708" s="66" t="s">
        <v>7973</v>
      </c>
    </row>
    <row r="2709" spans="1:4" x14ac:dyDescent="0.2">
      <c r="A2709" s="66">
        <v>273212</v>
      </c>
      <c r="B2709" s="66" t="s">
        <v>2248</v>
      </c>
      <c r="C2709" s="66" t="s">
        <v>7974</v>
      </c>
    </row>
    <row r="2710" spans="1:4" x14ac:dyDescent="0.2">
      <c r="A2710" s="66">
        <v>273214</v>
      </c>
      <c r="B2710" s="66" t="s">
        <v>3279</v>
      </c>
      <c r="C2710" s="66" t="s">
        <v>7975</v>
      </c>
    </row>
    <row r="2711" spans="1:4" x14ac:dyDescent="0.2">
      <c r="A2711" s="66">
        <v>273216</v>
      </c>
      <c r="B2711" s="66" t="s">
        <v>1988</v>
      </c>
      <c r="C2711" s="66" t="s">
        <v>7976</v>
      </c>
    </row>
    <row r="2712" spans="1:4" x14ac:dyDescent="0.2">
      <c r="A2712" s="66">
        <v>273218</v>
      </c>
      <c r="B2712" s="66" t="s">
        <v>3727</v>
      </c>
      <c r="C2712" s="66" t="s">
        <v>7977</v>
      </c>
      <c r="D2712" s="66" t="s">
        <v>5263</v>
      </c>
    </row>
    <row r="2713" spans="1:4" x14ac:dyDescent="0.2">
      <c r="A2713" s="66">
        <v>273220</v>
      </c>
      <c r="B2713" s="66" t="s">
        <v>613</v>
      </c>
      <c r="C2713" s="66" t="s">
        <v>7978</v>
      </c>
      <c r="D2713" s="66" t="s">
        <v>5263</v>
      </c>
    </row>
    <row r="2714" spans="1:4" x14ac:dyDescent="0.2">
      <c r="A2714" s="66">
        <v>273222</v>
      </c>
      <c r="B2714" s="66" t="s">
        <v>1217</v>
      </c>
      <c r="C2714" s="66" t="s">
        <v>7979</v>
      </c>
      <c r="D2714" s="66" t="s">
        <v>5263</v>
      </c>
    </row>
    <row r="2715" spans="1:4" x14ac:dyDescent="0.2">
      <c r="A2715" s="66">
        <v>273224</v>
      </c>
      <c r="B2715" s="66" t="s">
        <v>3012</v>
      </c>
      <c r="C2715" s="66" t="s">
        <v>7980</v>
      </c>
      <c r="D2715" s="66" t="s">
        <v>5263</v>
      </c>
    </row>
    <row r="2716" spans="1:4" x14ac:dyDescent="0.2">
      <c r="A2716" s="66">
        <v>273226</v>
      </c>
      <c r="B2716" s="66" t="s">
        <v>1730</v>
      </c>
      <c r="C2716" s="66" t="s">
        <v>7981</v>
      </c>
      <c r="D2716" s="66" t="s">
        <v>5263</v>
      </c>
    </row>
    <row r="2717" spans="1:4" x14ac:dyDescent="0.2">
      <c r="A2717" s="66">
        <v>273228</v>
      </c>
      <c r="B2717" s="66" t="s">
        <v>2504</v>
      </c>
      <c r="C2717" s="66" t="s">
        <v>7982</v>
      </c>
      <c r="D2717" s="66" t="s">
        <v>5263</v>
      </c>
    </row>
    <row r="2718" spans="1:4" x14ac:dyDescent="0.2">
      <c r="A2718" s="66">
        <v>273302</v>
      </c>
      <c r="B2718" s="66" t="s">
        <v>3616</v>
      </c>
      <c r="C2718" s="66" t="s">
        <v>7983</v>
      </c>
    </row>
    <row r="2719" spans="1:4" x14ac:dyDescent="0.2">
      <c r="A2719" s="66">
        <v>273304</v>
      </c>
      <c r="B2719" s="66" t="s">
        <v>401</v>
      </c>
      <c r="C2719" s="66" t="s">
        <v>7984</v>
      </c>
    </row>
    <row r="2720" spans="1:4" x14ac:dyDescent="0.2">
      <c r="A2720" s="66">
        <v>273306</v>
      </c>
      <c r="B2720" s="66" t="s">
        <v>1073</v>
      </c>
      <c r="C2720" s="66" t="s">
        <v>7985</v>
      </c>
    </row>
    <row r="2721" spans="1:4" x14ac:dyDescent="0.2">
      <c r="A2721" s="66">
        <v>273308</v>
      </c>
      <c r="B2721" s="66" t="s">
        <v>2869</v>
      </c>
      <c r="C2721" s="66" t="s">
        <v>7986</v>
      </c>
    </row>
    <row r="2722" spans="1:4" x14ac:dyDescent="0.2">
      <c r="A2722" s="66">
        <v>273310</v>
      </c>
      <c r="B2722" s="66" t="s">
        <v>1586</v>
      </c>
      <c r="C2722" s="66" t="s">
        <v>7987</v>
      </c>
    </row>
    <row r="2723" spans="1:4" x14ac:dyDescent="0.2">
      <c r="A2723" s="66">
        <v>273312</v>
      </c>
      <c r="B2723" s="66" t="s">
        <v>2361</v>
      </c>
      <c r="C2723" s="66" t="s">
        <v>7988</v>
      </c>
    </row>
    <row r="2724" spans="1:4" x14ac:dyDescent="0.2">
      <c r="A2724" s="66">
        <v>273314</v>
      </c>
      <c r="B2724" s="66" t="s">
        <v>3394</v>
      </c>
      <c r="C2724" s="66" t="s">
        <v>7989</v>
      </c>
    </row>
    <row r="2725" spans="1:4" x14ac:dyDescent="0.2">
      <c r="A2725" s="66">
        <v>273316</v>
      </c>
      <c r="B2725" s="66" t="s">
        <v>2104</v>
      </c>
      <c r="C2725" s="66" t="s">
        <v>7990</v>
      </c>
    </row>
    <row r="2726" spans="1:4" x14ac:dyDescent="0.2">
      <c r="A2726" s="66">
        <v>273318</v>
      </c>
      <c r="B2726" s="66" t="s">
        <v>3812</v>
      </c>
      <c r="C2726" s="66" t="s">
        <v>7991</v>
      </c>
      <c r="D2726" s="66" t="s">
        <v>5263</v>
      </c>
    </row>
    <row r="2727" spans="1:4" x14ac:dyDescent="0.2">
      <c r="A2727" s="66">
        <v>273320</v>
      </c>
      <c r="B2727" s="66" t="s">
        <v>727</v>
      </c>
      <c r="C2727" s="66" t="s">
        <v>7992</v>
      </c>
      <c r="D2727" s="66" t="s">
        <v>5263</v>
      </c>
    </row>
    <row r="2728" spans="1:4" x14ac:dyDescent="0.2">
      <c r="A2728" s="66">
        <v>273322</v>
      </c>
      <c r="B2728" s="66" t="s">
        <v>1330</v>
      </c>
      <c r="C2728" s="66" t="s">
        <v>7993</v>
      </c>
      <c r="D2728" s="66" t="s">
        <v>5263</v>
      </c>
    </row>
    <row r="2729" spans="1:4" x14ac:dyDescent="0.2">
      <c r="A2729" s="66">
        <v>273324</v>
      </c>
      <c r="B2729" s="66" t="s">
        <v>3125</v>
      </c>
      <c r="C2729" s="66" t="s">
        <v>7994</v>
      </c>
      <c r="D2729" s="66" t="s">
        <v>5263</v>
      </c>
    </row>
    <row r="2730" spans="1:4" x14ac:dyDescent="0.2">
      <c r="A2730" s="66">
        <v>273326</v>
      </c>
      <c r="B2730" s="66" t="s">
        <v>1843</v>
      </c>
      <c r="C2730" s="66" t="s">
        <v>7995</v>
      </c>
      <c r="D2730" s="66" t="s">
        <v>5263</v>
      </c>
    </row>
    <row r="2731" spans="1:4" x14ac:dyDescent="0.2">
      <c r="A2731" s="66">
        <v>273328</v>
      </c>
      <c r="B2731" s="66" t="s">
        <v>2617</v>
      </c>
      <c r="C2731" s="66" t="s">
        <v>7996</v>
      </c>
      <c r="D2731" s="66" t="s">
        <v>5263</v>
      </c>
    </row>
    <row r="2732" spans="1:4" x14ac:dyDescent="0.2">
      <c r="A2732" s="66">
        <v>273402</v>
      </c>
      <c r="B2732" s="66" t="s">
        <v>3531</v>
      </c>
      <c r="C2732" s="66" t="s">
        <v>7997</v>
      </c>
    </row>
    <row r="2733" spans="1:4" x14ac:dyDescent="0.2">
      <c r="A2733" s="66">
        <v>273404</v>
      </c>
      <c r="B2733" s="66" t="s">
        <v>289</v>
      </c>
      <c r="C2733" s="66" t="s">
        <v>7998</v>
      </c>
    </row>
    <row r="2734" spans="1:4" x14ac:dyDescent="0.2">
      <c r="A2734" s="66">
        <v>273406</v>
      </c>
      <c r="B2734" s="66" t="s">
        <v>961</v>
      </c>
      <c r="C2734" s="66" t="s">
        <v>7999</v>
      </c>
    </row>
    <row r="2735" spans="1:4" x14ac:dyDescent="0.2">
      <c r="A2735" s="66">
        <v>273408</v>
      </c>
      <c r="B2735" s="66" t="s">
        <v>2757</v>
      </c>
      <c r="C2735" s="66" t="s">
        <v>8000</v>
      </c>
    </row>
    <row r="2736" spans="1:4" x14ac:dyDescent="0.2">
      <c r="A2736" s="66">
        <v>273410</v>
      </c>
      <c r="B2736" s="66" t="s">
        <v>1474</v>
      </c>
      <c r="C2736" s="66" t="s">
        <v>8001</v>
      </c>
    </row>
    <row r="2737" spans="1:4" x14ac:dyDescent="0.2">
      <c r="A2737" s="66">
        <v>273412</v>
      </c>
      <c r="B2737" s="66" t="s">
        <v>2249</v>
      </c>
      <c r="C2737" s="66" t="s">
        <v>8002</v>
      </c>
    </row>
    <row r="2738" spans="1:4" x14ac:dyDescent="0.2">
      <c r="A2738" s="66">
        <v>273414</v>
      </c>
      <c r="B2738" s="66" t="s">
        <v>3280</v>
      </c>
      <c r="C2738" s="66" t="s">
        <v>8003</v>
      </c>
    </row>
    <row r="2739" spans="1:4" x14ac:dyDescent="0.2">
      <c r="A2739" s="66">
        <v>273416</v>
      </c>
      <c r="B2739" s="66" t="s">
        <v>1989</v>
      </c>
      <c r="C2739" s="66" t="s">
        <v>8004</v>
      </c>
    </row>
    <row r="2740" spans="1:4" x14ac:dyDescent="0.2">
      <c r="A2740" s="66">
        <v>273418</v>
      </c>
      <c r="B2740" s="66" t="s">
        <v>3728</v>
      </c>
      <c r="C2740" s="66" t="s">
        <v>8005</v>
      </c>
      <c r="D2740" s="66" t="s">
        <v>5263</v>
      </c>
    </row>
    <row r="2741" spans="1:4" x14ac:dyDescent="0.2">
      <c r="A2741" s="66">
        <v>273420</v>
      </c>
      <c r="B2741" s="66" t="s">
        <v>614</v>
      </c>
      <c r="C2741" s="66" t="s">
        <v>8006</v>
      </c>
      <c r="D2741" s="66" t="s">
        <v>5263</v>
      </c>
    </row>
    <row r="2742" spans="1:4" x14ac:dyDescent="0.2">
      <c r="A2742" s="66">
        <v>273422</v>
      </c>
      <c r="B2742" s="66" t="s">
        <v>1218</v>
      </c>
      <c r="C2742" s="66" t="s">
        <v>8007</v>
      </c>
      <c r="D2742" s="66" t="s">
        <v>5263</v>
      </c>
    </row>
    <row r="2743" spans="1:4" x14ac:dyDescent="0.2">
      <c r="A2743" s="66">
        <v>273424</v>
      </c>
      <c r="B2743" s="66" t="s">
        <v>3013</v>
      </c>
      <c r="C2743" s="66" t="s">
        <v>8008</v>
      </c>
      <c r="D2743" s="66" t="s">
        <v>5263</v>
      </c>
    </row>
    <row r="2744" spans="1:4" x14ac:dyDescent="0.2">
      <c r="A2744" s="66">
        <v>273426</v>
      </c>
      <c r="B2744" s="66" t="s">
        <v>1731</v>
      </c>
      <c r="C2744" s="66" t="s">
        <v>8009</v>
      </c>
      <c r="D2744" s="66" t="s">
        <v>5263</v>
      </c>
    </row>
    <row r="2745" spans="1:4" x14ac:dyDescent="0.2">
      <c r="A2745" s="66">
        <v>273428</v>
      </c>
      <c r="B2745" s="66" t="s">
        <v>2505</v>
      </c>
      <c r="C2745" s="66" t="s">
        <v>8010</v>
      </c>
      <c r="D2745" s="66" t="s">
        <v>5263</v>
      </c>
    </row>
    <row r="2746" spans="1:4" x14ac:dyDescent="0.2">
      <c r="A2746" s="66">
        <v>273502</v>
      </c>
      <c r="B2746" s="66" t="s">
        <v>3617</v>
      </c>
      <c r="C2746" s="66" t="s">
        <v>8011</v>
      </c>
    </row>
    <row r="2747" spans="1:4" x14ac:dyDescent="0.2">
      <c r="A2747" s="66">
        <v>273504</v>
      </c>
      <c r="B2747" s="66" t="s">
        <v>402</v>
      </c>
      <c r="C2747" s="66" t="s">
        <v>8012</v>
      </c>
    </row>
    <row r="2748" spans="1:4" x14ac:dyDescent="0.2">
      <c r="A2748" s="66">
        <v>273506</v>
      </c>
      <c r="B2748" s="66" t="s">
        <v>1074</v>
      </c>
      <c r="C2748" s="66" t="s">
        <v>8013</v>
      </c>
    </row>
    <row r="2749" spans="1:4" x14ac:dyDescent="0.2">
      <c r="A2749" s="66">
        <v>273508</v>
      </c>
      <c r="B2749" s="66" t="s">
        <v>2870</v>
      </c>
      <c r="C2749" s="66" t="s">
        <v>8014</v>
      </c>
    </row>
    <row r="2750" spans="1:4" x14ac:dyDescent="0.2">
      <c r="A2750" s="66">
        <v>273510</v>
      </c>
      <c r="B2750" s="66" t="s">
        <v>1587</v>
      </c>
      <c r="C2750" s="66" t="s">
        <v>8015</v>
      </c>
    </row>
    <row r="2751" spans="1:4" x14ac:dyDescent="0.2">
      <c r="A2751" s="66">
        <v>273512</v>
      </c>
      <c r="B2751" s="66" t="s">
        <v>2362</v>
      </c>
      <c r="C2751" s="66" t="s">
        <v>8016</v>
      </c>
    </row>
    <row r="2752" spans="1:4" x14ac:dyDescent="0.2">
      <c r="A2752" s="66">
        <v>273514</v>
      </c>
      <c r="B2752" s="66" t="s">
        <v>3395</v>
      </c>
      <c r="C2752" s="66" t="s">
        <v>8017</v>
      </c>
    </row>
    <row r="2753" spans="1:4" x14ac:dyDescent="0.2">
      <c r="A2753" s="66">
        <v>273516</v>
      </c>
      <c r="B2753" s="66" t="s">
        <v>2105</v>
      </c>
      <c r="C2753" s="66" t="s">
        <v>8018</v>
      </c>
    </row>
    <row r="2754" spans="1:4" x14ac:dyDescent="0.2">
      <c r="A2754" s="66">
        <v>273518</v>
      </c>
      <c r="B2754" s="66" t="s">
        <v>3813</v>
      </c>
      <c r="C2754" s="66" t="s">
        <v>8019</v>
      </c>
      <c r="D2754" s="66" t="s">
        <v>5263</v>
      </c>
    </row>
    <row r="2755" spans="1:4" x14ac:dyDescent="0.2">
      <c r="A2755" s="66">
        <v>273520</v>
      </c>
      <c r="B2755" s="66" t="s">
        <v>728</v>
      </c>
      <c r="C2755" s="66" t="s">
        <v>8020</v>
      </c>
      <c r="D2755" s="66" t="s">
        <v>5263</v>
      </c>
    </row>
    <row r="2756" spans="1:4" x14ac:dyDescent="0.2">
      <c r="A2756" s="66">
        <v>273522</v>
      </c>
      <c r="B2756" s="66" t="s">
        <v>1331</v>
      </c>
      <c r="C2756" s="66" t="s">
        <v>8021</v>
      </c>
      <c r="D2756" s="66" t="s">
        <v>5263</v>
      </c>
    </row>
    <row r="2757" spans="1:4" x14ac:dyDescent="0.2">
      <c r="A2757" s="66">
        <v>273524</v>
      </c>
      <c r="B2757" s="66" t="s">
        <v>3126</v>
      </c>
      <c r="C2757" s="66" t="s">
        <v>8022</v>
      </c>
      <c r="D2757" s="66" t="s">
        <v>5263</v>
      </c>
    </row>
    <row r="2758" spans="1:4" x14ac:dyDescent="0.2">
      <c r="A2758" s="66">
        <v>273526</v>
      </c>
      <c r="B2758" s="66" t="s">
        <v>1844</v>
      </c>
      <c r="C2758" s="66" t="s">
        <v>8023</v>
      </c>
      <c r="D2758" s="66" t="s">
        <v>5263</v>
      </c>
    </row>
    <row r="2759" spans="1:4" x14ac:dyDescent="0.2">
      <c r="A2759" s="66">
        <v>273528</v>
      </c>
      <c r="B2759" s="66" t="s">
        <v>2618</v>
      </c>
      <c r="C2759" s="66" t="s">
        <v>8024</v>
      </c>
      <c r="D2759" s="66" t="s">
        <v>5263</v>
      </c>
    </row>
    <row r="2760" spans="1:4" x14ac:dyDescent="0.2">
      <c r="A2760" s="66">
        <v>273602</v>
      </c>
      <c r="B2760" s="66" t="s">
        <v>3532</v>
      </c>
      <c r="C2760" s="66" t="s">
        <v>8025</v>
      </c>
    </row>
    <row r="2761" spans="1:4" x14ac:dyDescent="0.2">
      <c r="A2761" s="66">
        <v>273604</v>
      </c>
      <c r="B2761" s="66" t="s">
        <v>290</v>
      </c>
      <c r="C2761" s="66" t="s">
        <v>8026</v>
      </c>
    </row>
    <row r="2762" spans="1:4" x14ac:dyDescent="0.2">
      <c r="A2762" s="66">
        <v>273606</v>
      </c>
      <c r="B2762" s="66" t="s">
        <v>962</v>
      </c>
      <c r="C2762" s="66" t="s">
        <v>8027</v>
      </c>
    </row>
    <row r="2763" spans="1:4" x14ac:dyDescent="0.2">
      <c r="A2763" s="66">
        <v>273608</v>
      </c>
      <c r="B2763" s="66" t="s">
        <v>2758</v>
      </c>
      <c r="C2763" s="66" t="s">
        <v>8028</v>
      </c>
    </row>
    <row r="2764" spans="1:4" x14ac:dyDescent="0.2">
      <c r="A2764" s="66">
        <v>273610</v>
      </c>
      <c r="B2764" s="66" t="s">
        <v>1475</v>
      </c>
      <c r="C2764" s="66" t="s">
        <v>8029</v>
      </c>
    </row>
    <row r="2765" spans="1:4" x14ac:dyDescent="0.2">
      <c r="A2765" s="66">
        <v>273612</v>
      </c>
      <c r="B2765" s="66" t="s">
        <v>2250</v>
      </c>
      <c r="C2765" s="66" t="s">
        <v>8030</v>
      </c>
    </row>
    <row r="2766" spans="1:4" x14ac:dyDescent="0.2">
      <c r="A2766" s="66">
        <v>273614</v>
      </c>
      <c r="B2766" s="66" t="s">
        <v>3281</v>
      </c>
      <c r="C2766" s="66" t="s">
        <v>8031</v>
      </c>
    </row>
    <row r="2767" spans="1:4" x14ac:dyDescent="0.2">
      <c r="A2767" s="66">
        <v>273616</v>
      </c>
      <c r="B2767" s="66" t="s">
        <v>1990</v>
      </c>
      <c r="C2767" s="66" t="s">
        <v>8032</v>
      </c>
    </row>
    <row r="2768" spans="1:4" x14ac:dyDescent="0.2">
      <c r="A2768" s="66">
        <v>273618</v>
      </c>
      <c r="B2768" s="66" t="s">
        <v>3729</v>
      </c>
      <c r="C2768" s="66" t="s">
        <v>8033</v>
      </c>
      <c r="D2768" s="66" t="s">
        <v>5263</v>
      </c>
    </row>
    <row r="2769" spans="1:6" x14ac:dyDescent="0.2">
      <c r="A2769" s="66">
        <v>273620</v>
      </c>
      <c r="B2769" s="66" t="s">
        <v>615</v>
      </c>
      <c r="C2769" s="66" t="s">
        <v>8034</v>
      </c>
      <c r="D2769" s="66" t="s">
        <v>5263</v>
      </c>
    </row>
    <row r="2770" spans="1:6" x14ac:dyDescent="0.2">
      <c r="A2770" s="66">
        <v>273622</v>
      </c>
      <c r="B2770" s="66" t="s">
        <v>1219</v>
      </c>
      <c r="C2770" s="66" t="s">
        <v>8035</v>
      </c>
      <c r="D2770" s="66" t="s">
        <v>5263</v>
      </c>
    </row>
    <row r="2771" spans="1:6" x14ac:dyDescent="0.2">
      <c r="A2771" s="66">
        <v>273624</v>
      </c>
      <c r="B2771" s="66" t="s">
        <v>3014</v>
      </c>
      <c r="C2771" s="66" t="s">
        <v>8036</v>
      </c>
      <c r="D2771" s="66" t="s">
        <v>5263</v>
      </c>
    </row>
    <row r="2772" spans="1:6" x14ac:dyDescent="0.2">
      <c r="A2772" s="66">
        <v>273626</v>
      </c>
      <c r="B2772" s="66" t="s">
        <v>1732</v>
      </c>
      <c r="C2772" s="66" t="s">
        <v>8037</v>
      </c>
      <c r="D2772" s="66" t="s">
        <v>5263</v>
      </c>
    </row>
    <row r="2773" spans="1:6" x14ac:dyDescent="0.2">
      <c r="A2773" s="66">
        <v>273628</v>
      </c>
      <c r="B2773" s="66" t="s">
        <v>2506</v>
      </c>
      <c r="C2773" s="66" t="s">
        <v>8038</v>
      </c>
      <c r="D2773" s="66" t="s">
        <v>5263</v>
      </c>
    </row>
    <row r="2774" spans="1:6" x14ac:dyDescent="0.2">
      <c r="A2774" s="66">
        <v>310102</v>
      </c>
      <c r="B2774" s="66" t="s">
        <v>3571</v>
      </c>
      <c r="C2774" s="66" t="s">
        <v>8039</v>
      </c>
      <c r="E2774" s="66" t="s">
        <v>8040</v>
      </c>
      <c r="F2774" s="66" t="s">
        <v>5249</v>
      </c>
    </row>
    <row r="2775" spans="1:6" x14ac:dyDescent="0.2">
      <c r="A2775" s="66">
        <v>310104</v>
      </c>
      <c r="B2775" s="66" t="s">
        <v>344</v>
      </c>
      <c r="C2775" s="66" t="s">
        <v>8041</v>
      </c>
      <c r="F2775" s="66" t="s">
        <v>5249</v>
      </c>
    </row>
    <row r="2776" spans="1:6" x14ac:dyDescent="0.2">
      <c r="A2776" s="66">
        <v>310106</v>
      </c>
      <c r="B2776" s="66" t="s">
        <v>1015</v>
      </c>
      <c r="C2776" s="66" t="s">
        <v>8042</v>
      </c>
      <c r="F2776" s="66" t="s">
        <v>5249</v>
      </c>
    </row>
    <row r="2777" spans="1:6" x14ac:dyDescent="0.2">
      <c r="A2777" s="66">
        <v>310108</v>
      </c>
      <c r="B2777" s="66" t="s">
        <v>2811</v>
      </c>
      <c r="C2777" s="66" t="s">
        <v>8043</v>
      </c>
      <c r="F2777" s="66" t="s">
        <v>5249</v>
      </c>
    </row>
    <row r="2778" spans="1:6" x14ac:dyDescent="0.2">
      <c r="A2778" s="66">
        <v>310110</v>
      </c>
      <c r="B2778" s="66" t="s">
        <v>1528</v>
      </c>
      <c r="C2778" s="66" t="s">
        <v>8044</v>
      </c>
      <c r="F2778" s="66" t="s">
        <v>5249</v>
      </c>
    </row>
    <row r="2779" spans="1:6" x14ac:dyDescent="0.2">
      <c r="A2779" s="66">
        <v>310112</v>
      </c>
      <c r="B2779" s="66" t="s">
        <v>2303</v>
      </c>
      <c r="C2779" s="66" t="s">
        <v>8045</v>
      </c>
      <c r="F2779" s="66" t="s">
        <v>5249</v>
      </c>
    </row>
    <row r="2780" spans="1:6" x14ac:dyDescent="0.2">
      <c r="A2780" s="66">
        <v>310114</v>
      </c>
      <c r="B2780" s="66" t="s">
        <v>3335</v>
      </c>
      <c r="C2780" s="66" t="s">
        <v>8046</v>
      </c>
      <c r="F2780" s="66" t="s">
        <v>5249</v>
      </c>
    </row>
    <row r="2781" spans="1:6" x14ac:dyDescent="0.2">
      <c r="A2781" s="66">
        <v>310116</v>
      </c>
      <c r="B2781" s="66" t="s">
        <v>2045</v>
      </c>
      <c r="C2781" s="66" t="s">
        <v>8047</v>
      </c>
      <c r="F2781" s="66" t="s">
        <v>5249</v>
      </c>
    </row>
    <row r="2782" spans="1:6" x14ac:dyDescent="0.2">
      <c r="A2782" s="66">
        <v>310118</v>
      </c>
      <c r="B2782" s="66" t="s">
        <v>3768</v>
      </c>
      <c r="C2782" s="66" t="s">
        <v>8048</v>
      </c>
      <c r="D2782" s="66" t="s">
        <v>5263</v>
      </c>
      <c r="F2782" s="66" t="s">
        <v>5249</v>
      </c>
    </row>
    <row r="2783" spans="1:6" x14ac:dyDescent="0.2">
      <c r="A2783" s="66">
        <v>310120</v>
      </c>
      <c r="B2783" s="66" t="s">
        <v>669</v>
      </c>
      <c r="C2783" s="66" t="s">
        <v>8049</v>
      </c>
      <c r="D2783" s="66" t="s">
        <v>5263</v>
      </c>
      <c r="F2783" s="66" t="s">
        <v>5249</v>
      </c>
    </row>
    <row r="2784" spans="1:6" x14ac:dyDescent="0.2">
      <c r="A2784" s="66">
        <v>310122</v>
      </c>
      <c r="B2784" s="66" t="s">
        <v>1272</v>
      </c>
      <c r="C2784" s="66" t="s">
        <v>8050</v>
      </c>
      <c r="D2784" s="66" t="s">
        <v>5263</v>
      </c>
      <c r="F2784" s="66" t="s">
        <v>5249</v>
      </c>
    </row>
    <row r="2785" spans="1:6" x14ac:dyDescent="0.2">
      <c r="A2785" s="66">
        <v>310124</v>
      </c>
      <c r="B2785" s="66" t="s">
        <v>3067</v>
      </c>
      <c r="C2785" s="66" t="s">
        <v>8051</v>
      </c>
      <c r="D2785" s="66" t="s">
        <v>5263</v>
      </c>
      <c r="F2785" s="66" t="s">
        <v>5249</v>
      </c>
    </row>
    <row r="2786" spans="1:6" x14ac:dyDescent="0.2">
      <c r="A2786" s="66">
        <v>310126</v>
      </c>
      <c r="B2786" s="66" t="s">
        <v>1785</v>
      </c>
      <c r="C2786" s="66" t="s">
        <v>8052</v>
      </c>
      <c r="D2786" s="66" t="s">
        <v>5263</v>
      </c>
      <c r="F2786" s="66" t="s">
        <v>5249</v>
      </c>
    </row>
    <row r="2787" spans="1:6" x14ac:dyDescent="0.2">
      <c r="A2787" s="66">
        <v>310128</v>
      </c>
      <c r="B2787" s="66" t="s">
        <v>2559</v>
      </c>
      <c r="C2787" s="66" t="s">
        <v>8053</v>
      </c>
      <c r="D2787" s="66" t="s">
        <v>5263</v>
      </c>
      <c r="F2787" s="66" t="s">
        <v>5249</v>
      </c>
    </row>
    <row r="2788" spans="1:6" x14ac:dyDescent="0.2">
      <c r="A2788" s="66">
        <v>320102</v>
      </c>
      <c r="B2788" s="66" t="s">
        <v>3699</v>
      </c>
      <c r="C2788" s="66" t="s">
        <v>8054</v>
      </c>
      <c r="F2788" s="66" t="s">
        <v>5249</v>
      </c>
    </row>
    <row r="2789" spans="1:6" x14ac:dyDescent="0.2">
      <c r="A2789" s="66">
        <v>320104</v>
      </c>
      <c r="B2789" s="66" t="s">
        <v>519</v>
      </c>
      <c r="C2789" s="66" t="s">
        <v>8055</v>
      </c>
      <c r="F2789" s="66" t="s">
        <v>5249</v>
      </c>
    </row>
    <row r="2790" spans="1:6" x14ac:dyDescent="0.2">
      <c r="A2790" s="66">
        <v>320106</v>
      </c>
      <c r="B2790" s="66" t="s">
        <v>1175</v>
      </c>
      <c r="C2790" s="66" t="s">
        <v>8056</v>
      </c>
    </row>
    <row r="2791" spans="1:6" x14ac:dyDescent="0.2">
      <c r="A2791" s="66">
        <v>320108</v>
      </c>
      <c r="B2791" s="66" t="s">
        <v>2970</v>
      </c>
      <c r="C2791" s="66" t="s">
        <v>8057</v>
      </c>
      <c r="F2791" s="66" t="s">
        <v>5249</v>
      </c>
    </row>
    <row r="2792" spans="1:6" x14ac:dyDescent="0.2">
      <c r="A2792" s="66">
        <v>320110</v>
      </c>
      <c r="B2792" s="66" t="s">
        <v>1688</v>
      </c>
      <c r="C2792" s="66" t="s">
        <v>8058</v>
      </c>
    </row>
    <row r="2793" spans="1:6" x14ac:dyDescent="0.2">
      <c r="A2793" s="66">
        <v>320112</v>
      </c>
      <c r="B2793" s="66" t="s">
        <v>2462</v>
      </c>
      <c r="C2793" s="66" t="s">
        <v>8059</v>
      </c>
      <c r="F2793" s="66" t="s">
        <v>5249</v>
      </c>
    </row>
    <row r="2794" spans="1:6" x14ac:dyDescent="0.2">
      <c r="A2794" s="66">
        <v>320114</v>
      </c>
      <c r="B2794" s="66" t="s">
        <v>3496</v>
      </c>
      <c r="C2794" s="66" t="s">
        <v>8060</v>
      </c>
      <c r="F2794" s="66" t="s">
        <v>5249</v>
      </c>
    </row>
    <row r="2795" spans="1:6" x14ac:dyDescent="0.2">
      <c r="A2795" s="66">
        <v>320116</v>
      </c>
      <c r="B2795" s="66" t="s">
        <v>2206</v>
      </c>
      <c r="C2795" s="66" t="s">
        <v>8061</v>
      </c>
    </row>
    <row r="2796" spans="1:6" x14ac:dyDescent="0.2">
      <c r="A2796" s="66">
        <v>320118</v>
      </c>
      <c r="B2796" s="66" t="s">
        <v>3883</v>
      </c>
      <c r="C2796" s="66" t="s">
        <v>8062</v>
      </c>
      <c r="D2796" s="66" t="s">
        <v>5263</v>
      </c>
    </row>
    <row r="2797" spans="1:6" x14ac:dyDescent="0.2">
      <c r="A2797" s="66">
        <v>320120</v>
      </c>
      <c r="B2797" s="66" t="s">
        <v>829</v>
      </c>
      <c r="C2797" s="66" t="s">
        <v>8063</v>
      </c>
      <c r="D2797" s="66" t="s">
        <v>5263</v>
      </c>
    </row>
    <row r="2798" spans="1:6" x14ac:dyDescent="0.2">
      <c r="A2798" s="66">
        <v>320122</v>
      </c>
      <c r="B2798" s="66" t="s">
        <v>1431</v>
      </c>
      <c r="C2798" s="66" t="s">
        <v>8064</v>
      </c>
      <c r="D2798" s="66" t="s">
        <v>5263</v>
      </c>
      <c r="F2798" s="66" t="s">
        <v>5249</v>
      </c>
    </row>
    <row r="2799" spans="1:6" x14ac:dyDescent="0.2">
      <c r="A2799" s="66">
        <v>320124</v>
      </c>
      <c r="B2799" s="66" t="s">
        <v>3226</v>
      </c>
      <c r="C2799" s="66" t="s">
        <v>8065</v>
      </c>
      <c r="D2799" s="66" t="s">
        <v>5263</v>
      </c>
    </row>
    <row r="2800" spans="1:6" x14ac:dyDescent="0.2">
      <c r="A2800" s="66">
        <v>320126</v>
      </c>
      <c r="B2800" s="66" t="s">
        <v>1945</v>
      </c>
      <c r="C2800" s="66" t="s">
        <v>8066</v>
      </c>
      <c r="D2800" s="66" t="s">
        <v>5263</v>
      </c>
    </row>
    <row r="2801" spans="1:6" x14ac:dyDescent="0.2">
      <c r="A2801" s="66">
        <v>320128</v>
      </c>
      <c r="B2801" s="66" t="s">
        <v>2718</v>
      </c>
      <c r="C2801" s="66" t="s">
        <v>8067</v>
      </c>
      <c r="D2801" s="66" t="s">
        <v>5263</v>
      </c>
    </row>
    <row r="2802" spans="1:6" x14ac:dyDescent="0.2">
      <c r="A2802" s="66">
        <v>320202</v>
      </c>
      <c r="B2802" s="66" t="s">
        <v>3563</v>
      </c>
      <c r="C2802" s="66" t="s">
        <v>8068</v>
      </c>
      <c r="F2802" s="66" t="s">
        <v>5249</v>
      </c>
    </row>
    <row r="2803" spans="1:6" x14ac:dyDescent="0.2">
      <c r="A2803" s="66">
        <v>320204</v>
      </c>
      <c r="B2803" s="66" t="s">
        <v>335</v>
      </c>
      <c r="C2803" s="66" t="s">
        <v>8069</v>
      </c>
      <c r="F2803" s="66" t="s">
        <v>5249</v>
      </c>
    </row>
    <row r="2804" spans="1:6" x14ac:dyDescent="0.2">
      <c r="A2804" s="66">
        <v>320206</v>
      </c>
      <c r="B2804" s="66" t="s">
        <v>1006</v>
      </c>
      <c r="C2804" s="66" t="s">
        <v>8070</v>
      </c>
      <c r="F2804" s="66" t="s">
        <v>5249</v>
      </c>
    </row>
    <row r="2805" spans="1:6" x14ac:dyDescent="0.2">
      <c r="A2805" s="66">
        <v>320208</v>
      </c>
      <c r="B2805" s="66" t="s">
        <v>2802</v>
      </c>
      <c r="C2805" s="66" t="s">
        <v>8071</v>
      </c>
      <c r="F2805" s="66" t="s">
        <v>5249</v>
      </c>
    </row>
    <row r="2806" spans="1:6" x14ac:dyDescent="0.2">
      <c r="A2806" s="66">
        <v>320210</v>
      </c>
      <c r="B2806" s="66" t="s">
        <v>1519</v>
      </c>
      <c r="C2806" s="66" t="s">
        <v>8072</v>
      </c>
    </row>
    <row r="2807" spans="1:6" x14ac:dyDescent="0.2">
      <c r="A2807" s="66">
        <v>320212</v>
      </c>
      <c r="B2807" s="66" t="s">
        <v>2294</v>
      </c>
      <c r="C2807" s="66" t="s">
        <v>8073</v>
      </c>
    </row>
    <row r="2808" spans="1:6" x14ac:dyDescent="0.2">
      <c r="A2808" s="66">
        <v>320214</v>
      </c>
      <c r="B2808" s="66" t="s">
        <v>3326</v>
      </c>
      <c r="C2808" s="66" t="s">
        <v>8074</v>
      </c>
      <c r="F2808" s="66" t="s">
        <v>5249</v>
      </c>
    </row>
    <row r="2809" spans="1:6" x14ac:dyDescent="0.2">
      <c r="A2809" s="66">
        <v>320216</v>
      </c>
      <c r="B2809" s="66" t="s">
        <v>2036</v>
      </c>
      <c r="C2809" s="66" t="s">
        <v>8075</v>
      </c>
      <c r="F2809" s="66" t="s">
        <v>5249</v>
      </c>
    </row>
    <row r="2810" spans="1:6" x14ac:dyDescent="0.2">
      <c r="A2810" s="66">
        <v>320218</v>
      </c>
      <c r="B2810" s="66" t="s">
        <v>3760</v>
      </c>
      <c r="C2810" s="66" t="s">
        <v>8076</v>
      </c>
      <c r="D2810" s="66" t="s">
        <v>5263</v>
      </c>
      <c r="F2810" s="66" t="s">
        <v>5249</v>
      </c>
    </row>
    <row r="2811" spans="1:6" x14ac:dyDescent="0.2">
      <c r="A2811" s="66">
        <v>320220</v>
      </c>
      <c r="B2811" s="66" t="s">
        <v>660</v>
      </c>
      <c r="C2811" s="66" t="s">
        <v>8077</v>
      </c>
      <c r="D2811" s="66" t="s">
        <v>5263</v>
      </c>
      <c r="F2811" s="66" t="s">
        <v>5249</v>
      </c>
    </row>
    <row r="2812" spans="1:6" x14ac:dyDescent="0.2">
      <c r="A2812" s="66">
        <v>320222</v>
      </c>
      <c r="B2812" s="66" t="s">
        <v>1263</v>
      </c>
      <c r="C2812" s="66" t="s">
        <v>8078</v>
      </c>
      <c r="D2812" s="66" t="s">
        <v>5263</v>
      </c>
      <c r="F2812" s="66" t="s">
        <v>5249</v>
      </c>
    </row>
    <row r="2813" spans="1:6" x14ac:dyDescent="0.2">
      <c r="A2813" s="66">
        <v>320224</v>
      </c>
      <c r="B2813" s="66" t="s">
        <v>3058</v>
      </c>
      <c r="C2813" s="66" t="s">
        <v>8079</v>
      </c>
      <c r="D2813" s="66" t="s">
        <v>5263</v>
      </c>
    </row>
    <row r="2814" spans="1:6" x14ac:dyDescent="0.2">
      <c r="A2814" s="66">
        <v>320226</v>
      </c>
      <c r="B2814" s="66" t="s">
        <v>1776</v>
      </c>
      <c r="C2814" s="66" t="s">
        <v>8080</v>
      </c>
      <c r="D2814" s="66" t="s">
        <v>5263</v>
      </c>
    </row>
    <row r="2815" spans="1:6" x14ac:dyDescent="0.2">
      <c r="A2815" s="66">
        <v>320228</v>
      </c>
      <c r="B2815" s="66" t="s">
        <v>2550</v>
      </c>
      <c r="C2815" s="66" t="s">
        <v>8081</v>
      </c>
      <c r="D2815" s="66" t="s">
        <v>5263</v>
      </c>
    </row>
    <row r="2816" spans="1:6" x14ac:dyDescent="0.2">
      <c r="A2816" s="66">
        <v>320302</v>
      </c>
      <c r="B2816" s="66" t="s">
        <v>3670</v>
      </c>
      <c r="C2816" s="66" t="s">
        <v>8082</v>
      </c>
      <c r="F2816" s="66" t="s">
        <v>5249</v>
      </c>
    </row>
    <row r="2817" spans="1:6" x14ac:dyDescent="0.2">
      <c r="A2817" s="66">
        <v>320304</v>
      </c>
      <c r="B2817" s="66" t="s">
        <v>479</v>
      </c>
      <c r="C2817" s="66" t="s">
        <v>8083</v>
      </c>
      <c r="F2817" s="66" t="s">
        <v>5249</v>
      </c>
    </row>
    <row r="2818" spans="1:6" x14ac:dyDescent="0.2">
      <c r="A2818" s="66">
        <v>320306</v>
      </c>
      <c r="B2818" s="66" t="s">
        <v>1143</v>
      </c>
      <c r="C2818" s="66" t="s">
        <v>8084</v>
      </c>
      <c r="F2818" s="66" t="s">
        <v>5249</v>
      </c>
    </row>
    <row r="2819" spans="1:6" x14ac:dyDescent="0.2">
      <c r="A2819" s="66">
        <v>320308</v>
      </c>
      <c r="B2819" s="66" t="s">
        <v>2938</v>
      </c>
      <c r="C2819" s="66" t="s">
        <v>8085</v>
      </c>
      <c r="F2819" s="66" t="s">
        <v>5249</v>
      </c>
    </row>
    <row r="2820" spans="1:6" x14ac:dyDescent="0.2">
      <c r="A2820" s="66">
        <v>320310</v>
      </c>
      <c r="B2820" s="66" t="s">
        <v>1655</v>
      </c>
      <c r="C2820" s="66" t="s">
        <v>8086</v>
      </c>
    </row>
    <row r="2821" spans="1:6" x14ac:dyDescent="0.2">
      <c r="A2821" s="66">
        <v>320312</v>
      </c>
      <c r="B2821" s="66" t="s">
        <v>2430</v>
      </c>
      <c r="C2821" s="66" t="s">
        <v>8087</v>
      </c>
    </row>
    <row r="2822" spans="1:6" x14ac:dyDescent="0.2">
      <c r="A2822" s="66">
        <v>320314</v>
      </c>
      <c r="B2822" s="66" t="s">
        <v>3464</v>
      </c>
      <c r="C2822" s="66" t="s">
        <v>8088</v>
      </c>
    </row>
    <row r="2823" spans="1:6" x14ac:dyDescent="0.2">
      <c r="A2823" s="66">
        <v>320316</v>
      </c>
      <c r="B2823" s="66" t="s">
        <v>2174</v>
      </c>
      <c r="C2823" s="66" t="s">
        <v>8089</v>
      </c>
    </row>
    <row r="2824" spans="1:6" x14ac:dyDescent="0.2">
      <c r="A2824" s="66">
        <v>320318</v>
      </c>
      <c r="B2824" s="66" t="s">
        <v>3860</v>
      </c>
      <c r="C2824" s="66" t="s">
        <v>8090</v>
      </c>
      <c r="D2824" s="66" t="s">
        <v>5263</v>
      </c>
      <c r="F2824" s="66" t="s">
        <v>5249</v>
      </c>
    </row>
    <row r="2825" spans="1:6" x14ac:dyDescent="0.2">
      <c r="A2825" s="66">
        <v>320320</v>
      </c>
      <c r="B2825" s="66" t="s">
        <v>797</v>
      </c>
      <c r="C2825" s="66" t="s">
        <v>8091</v>
      </c>
      <c r="D2825" s="66" t="s">
        <v>5263</v>
      </c>
    </row>
    <row r="2826" spans="1:6" x14ac:dyDescent="0.2">
      <c r="A2826" s="66">
        <v>320322</v>
      </c>
      <c r="B2826" s="66" t="s">
        <v>1399</v>
      </c>
      <c r="C2826" s="66" t="s">
        <v>8092</v>
      </c>
      <c r="D2826" s="66" t="s">
        <v>5263</v>
      </c>
      <c r="F2826" s="66" t="s">
        <v>5249</v>
      </c>
    </row>
    <row r="2827" spans="1:6" x14ac:dyDescent="0.2">
      <c r="A2827" s="66">
        <v>320324</v>
      </c>
      <c r="B2827" s="66" t="s">
        <v>3194</v>
      </c>
      <c r="C2827" s="66" t="s">
        <v>8093</v>
      </c>
      <c r="D2827" s="66" t="s">
        <v>5263</v>
      </c>
    </row>
    <row r="2828" spans="1:6" x14ac:dyDescent="0.2">
      <c r="A2828" s="66">
        <v>320326</v>
      </c>
      <c r="B2828" s="66" t="s">
        <v>1912</v>
      </c>
      <c r="C2828" s="66" t="s">
        <v>8094</v>
      </c>
      <c r="D2828" s="66" t="s">
        <v>5263</v>
      </c>
    </row>
    <row r="2829" spans="1:6" x14ac:dyDescent="0.2">
      <c r="A2829" s="66">
        <v>320328</v>
      </c>
      <c r="B2829" s="66" t="s">
        <v>2686</v>
      </c>
      <c r="C2829" s="66" t="s">
        <v>8095</v>
      </c>
      <c r="D2829" s="66" t="s">
        <v>5263</v>
      </c>
    </row>
    <row r="2830" spans="1:6" x14ac:dyDescent="0.2">
      <c r="A2830" s="66">
        <v>320402</v>
      </c>
      <c r="B2830" s="66" t="s">
        <v>3510</v>
      </c>
      <c r="C2830" s="66" t="s">
        <v>8096</v>
      </c>
      <c r="F2830" s="66" t="s">
        <v>5249</v>
      </c>
    </row>
    <row r="2831" spans="1:6" x14ac:dyDescent="0.2">
      <c r="A2831" s="66">
        <v>320404</v>
      </c>
      <c r="B2831" s="66" t="s">
        <v>262</v>
      </c>
      <c r="C2831" s="66" t="s">
        <v>8097</v>
      </c>
      <c r="F2831" s="66" t="s">
        <v>5249</v>
      </c>
    </row>
    <row r="2832" spans="1:6" x14ac:dyDescent="0.2">
      <c r="A2832" s="66">
        <v>320406</v>
      </c>
      <c r="B2832" s="66" t="s">
        <v>934</v>
      </c>
      <c r="C2832" s="66" t="s">
        <v>8098</v>
      </c>
      <c r="F2832" s="66" t="s">
        <v>5249</v>
      </c>
    </row>
    <row r="2833" spans="1:7" x14ac:dyDescent="0.2">
      <c r="A2833" s="66">
        <v>320408</v>
      </c>
      <c r="B2833" s="66" t="s">
        <v>2730</v>
      </c>
      <c r="C2833" s="66" t="s">
        <v>8099</v>
      </c>
      <c r="F2833" s="66" t="s">
        <v>5249</v>
      </c>
    </row>
    <row r="2834" spans="1:7" x14ac:dyDescent="0.2">
      <c r="A2834" s="66">
        <v>320410</v>
      </c>
      <c r="B2834" s="66" t="s">
        <v>1447</v>
      </c>
      <c r="C2834" s="66" t="s">
        <v>8100</v>
      </c>
    </row>
    <row r="2835" spans="1:7" x14ac:dyDescent="0.2">
      <c r="A2835" s="66">
        <v>320412</v>
      </c>
      <c r="B2835" s="66" t="s">
        <v>2222</v>
      </c>
      <c r="C2835" s="66" t="s">
        <v>8101</v>
      </c>
    </row>
    <row r="2836" spans="1:7" x14ac:dyDescent="0.2">
      <c r="A2836" s="66">
        <v>320414</v>
      </c>
      <c r="B2836" s="66" t="s">
        <v>3252</v>
      </c>
      <c r="C2836" s="66" t="s">
        <v>8102</v>
      </c>
    </row>
    <row r="2837" spans="1:7" x14ac:dyDescent="0.2">
      <c r="A2837" s="66">
        <v>320416</v>
      </c>
      <c r="B2837" s="66" t="s">
        <v>1961</v>
      </c>
      <c r="C2837" s="66" t="s">
        <v>8103</v>
      </c>
      <c r="F2837" s="66" t="s">
        <v>5249</v>
      </c>
    </row>
    <row r="2838" spans="1:7" x14ac:dyDescent="0.2">
      <c r="A2838" s="66">
        <v>320418</v>
      </c>
      <c r="B2838" s="66" t="s">
        <v>3707</v>
      </c>
      <c r="C2838" s="66" t="s">
        <v>8104</v>
      </c>
      <c r="D2838" s="66" t="s">
        <v>5263</v>
      </c>
      <c r="F2838" s="66" t="s">
        <v>5249</v>
      </c>
    </row>
    <row r="2839" spans="1:7" x14ac:dyDescent="0.2">
      <c r="A2839" s="66">
        <v>320420</v>
      </c>
      <c r="B2839" s="66" t="s">
        <v>587</v>
      </c>
      <c r="C2839" s="66" t="s">
        <v>8105</v>
      </c>
      <c r="D2839" s="66" t="s">
        <v>5263</v>
      </c>
      <c r="F2839" s="66" t="s">
        <v>5249</v>
      </c>
    </row>
    <row r="2840" spans="1:7" x14ac:dyDescent="0.2">
      <c r="A2840" s="66">
        <v>320422</v>
      </c>
      <c r="B2840" s="66" t="s">
        <v>1191</v>
      </c>
      <c r="C2840" s="66" t="s">
        <v>8106</v>
      </c>
      <c r="D2840" s="66" t="s">
        <v>5263</v>
      </c>
    </row>
    <row r="2841" spans="1:7" x14ac:dyDescent="0.2">
      <c r="A2841" s="66">
        <v>320424</v>
      </c>
      <c r="B2841" s="66" t="s">
        <v>2986</v>
      </c>
      <c r="C2841" s="66" t="s">
        <v>8107</v>
      </c>
      <c r="D2841" s="66" t="s">
        <v>5263</v>
      </c>
    </row>
    <row r="2842" spans="1:7" x14ac:dyDescent="0.2">
      <c r="A2842" s="66">
        <v>320426</v>
      </c>
      <c r="B2842" s="66" t="s">
        <v>1704</v>
      </c>
      <c r="C2842" s="66" t="s">
        <v>8108</v>
      </c>
      <c r="D2842" s="66" t="s">
        <v>5263</v>
      </c>
    </row>
    <row r="2843" spans="1:7" x14ac:dyDescent="0.2">
      <c r="A2843" s="66">
        <v>320428</v>
      </c>
      <c r="B2843" s="66" t="s">
        <v>2478</v>
      </c>
      <c r="C2843" s="66" t="s">
        <v>8109</v>
      </c>
      <c r="D2843" s="66" t="s">
        <v>5263</v>
      </c>
    </row>
    <row r="2844" spans="1:7" x14ac:dyDescent="0.2">
      <c r="A2844" s="66">
        <v>320502</v>
      </c>
      <c r="B2844" s="66" t="s">
        <v>3678</v>
      </c>
      <c r="C2844" s="66" t="s">
        <v>8110</v>
      </c>
      <c r="F2844" s="66" t="s">
        <v>5249</v>
      </c>
      <c r="G2844" s="66" t="s">
        <v>5340</v>
      </c>
    </row>
    <row r="2845" spans="1:7" x14ac:dyDescent="0.2">
      <c r="A2845" s="66">
        <v>320504</v>
      </c>
      <c r="B2845" s="66" t="s">
        <v>494</v>
      </c>
      <c r="C2845" s="66" t="s">
        <v>8111</v>
      </c>
      <c r="F2845" s="66" t="s">
        <v>5249</v>
      </c>
      <c r="G2845" s="66" t="s">
        <v>5340</v>
      </c>
    </row>
    <row r="2846" spans="1:7" x14ac:dyDescent="0.2">
      <c r="A2846" s="66">
        <v>320506</v>
      </c>
      <c r="B2846" s="66" t="s">
        <v>1156</v>
      </c>
      <c r="C2846" s="66" t="s">
        <v>8112</v>
      </c>
      <c r="F2846" s="66" t="s">
        <v>5249</v>
      </c>
      <c r="G2846" s="66" t="s">
        <v>5340</v>
      </c>
    </row>
    <row r="2847" spans="1:7" x14ac:dyDescent="0.2">
      <c r="A2847" s="66">
        <v>320508</v>
      </c>
      <c r="B2847" s="66" t="s">
        <v>2951</v>
      </c>
      <c r="C2847" s="66" t="s">
        <v>8113</v>
      </c>
      <c r="F2847" s="66" t="s">
        <v>5249</v>
      </c>
      <c r="G2847" s="66" t="s">
        <v>5340</v>
      </c>
    </row>
    <row r="2848" spans="1:7" x14ac:dyDescent="0.2">
      <c r="A2848" s="66">
        <v>320510</v>
      </c>
      <c r="B2848" s="66" t="s">
        <v>1668</v>
      </c>
      <c r="C2848" s="66" t="s">
        <v>8114</v>
      </c>
      <c r="F2848" s="66" t="s">
        <v>5249</v>
      </c>
      <c r="G2848" s="66" t="s">
        <v>5340</v>
      </c>
    </row>
    <row r="2849" spans="1:8" x14ac:dyDescent="0.2">
      <c r="A2849" s="66">
        <v>320512</v>
      </c>
      <c r="B2849" s="66" t="s">
        <v>2443</v>
      </c>
      <c r="C2849" s="66" t="s">
        <v>8115</v>
      </c>
      <c r="G2849" s="66" t="s">
        <v>5340</v>
      </c>
    </row>
    <row r="2850" spans="1:8" x14ac:dyDescent="0.2">
      <c r="A2850" s="66">
        <v>320514</v>
      </c>
      <c r="B2850" s="66" t="s">
        <v>3477</v>
      </c>
      <c r="C2850" s="66" t="s">
        <v>8116</v>
      </c>
      <c r="F2850" s="66" t="s">
        <v>5249</v>
      </c>
      <c r="G2850" s="66" t="s">
        <v>5340</v>
      </c>
    </row>
    <row r="2851" spans="1:8" x14ac:dyDescent="0.2">
      <c r="A2851" s="66">
        <v>320516</v>
      </c>
      <c r="B2851" s="66" t="s">
        <v>2187</v>
      </c>
      <c r="C2851" s="66" t="s">
        <v>8117</v>
      </c>
      <c r="F2851" s="66" t="s">
        <v>5249</v>
      </c>
      <c r="G2851" s="66" t="s">
        <v>5340</v>
      </c>
    </row>
    <row r="2852" spans="1:8" x14ac:dyDescent="0.2">
      <c r="A2852" s="66">
        <v>320518</v>
      </c>
      <c r="B2852" s="66" t="s">
        <v>3868</v>
      </c>
      <c r="C2852" s="66" t="s">
        <v>8118</v>
      </c>
      <c r="D2852" s="66" t="s">
        <v>5263</v>
      </c>
      <c r="F2852" s="66" t="s">
        <v>5249</v>
      </c>
      <c r="G2852" s="66" t="s">
        <v>5340</v>
      </c>
    </row>
    <row r="2853" spans="1:8" x14ac:dyDescent="0.2">
      <c r="A2853" s="66">
        <v>320520</v>
      </c>
      <c r="B2853" s="66" t="s">
        <v>810</v>
      </c>
      <c r="C2853" s="66" t="s">
        <v>8119</v>
      </c>
      <c r="D2853" s="66" t="s">
        <v>5263</v>
      </c>
      <c r="F2853" s="66" t="s">
        <v>5249</v>
      </c>
      <c r="G2853" s="66" t="s">
        <v>5340</v>
      </c>
    </row>
    <row r="2854" spans="1:8" x14ac:dyDescent="0.2">
      <c r="A2854" s="66">
        <v>320522</v>
      </c>
      <c r="B2854" s="66" t="s">
        <v>1412</v>
      </c>
      <c r="C2854" s="66" t="s">
        <v>8120</v>
      </c>
      <c r="D2854" s="66" t="s">
        <v>5263</v>
      </c>
      <c r="F2854" s="66" t="s">
        <v>5249</v>
      </c>
      <c r="G2854" s="66" t="s">
        <v>5340</v>
      </c>
    </row>
    <row r="2855" spans="1:8" x14ac:dyDescent="0.2">
      <c r="A2855" s="66">
        <v>320524</v>
      </c>
      <c r="B2855" s="66" t="s">
        <v>3207</v>
      </c>
      <c r="C2855" s="66" t="s">
        <v>8121</v>
      </c>
      <c r="D2855" s="66" t="s">
        <v>5263</v>
      </c>
      <c r="F2855" s="66" t="s">
        <v>5249</v>
      </c>
      <c r="G2855" s="66" t="s">
        <v>5340</v>
      </c>
    </row>
    <row r="2856" spans="1:8" x14ac:dyDescent="0.2">
      <c r="A2856" s="66">
        <v>320526</v>
      </c>
      <c r="B2856" s="66" t="s">
        <v>1925</v>
      </c>
      <c r="C2856" s="66" t="s">
        <v>8122</v>
      </c>
      <c r="D2856" s="66" t="s">
        <v>5263</v>
      </c>
      <c r="G2856" s="66" t="s">
        <v>5340</v>
      </c>
    </row>
    <row r="2857" spans="1:8" x14ac:dyDescent="0.2">
      <c r="A2857" s="66">
        <v>320528</v>
      </c>
      <c r="B2857" s="66" t="s">
        <v>2699</v>
      </c>
      <c r="C2857" s="66" t="s">
        <v>8123</v>
      </c>
      <c r="D2857" s="66">
        <v>32</v>
      </c>
      <c r="E2857" s="66" t="s">
        <v>5263</v>
      </c>
      <c r="H2857" s="66" t="s">
        <v>5340</v>
      </c>
    </row>
    <row r="2858" spans="1:8" x14ac:dyDescent="0.2">
      <c r="A2858" s="66">
        <v>320602</v>
      </c>
      <c r="B2858" s="66" t="s">
        <v>3533</v>
      </c>
      <c r="C2858" s="66" t="s">
        <v>8124</v>
      </c>
      <c r="F2858" s="66" t="s">
        <v>5249</v>
      </c>
    </row>
    <row r="2859" spans="1:8" x14ac:dyDescent="0.2">
      <c r="A2859" s="66">
        <v>320604</v>
      </c>
      <c r="B2859" s="66" t="s">
        <v>295</v>
      </c>
      <c r="C2859" s="66" t="s">
        <v>8125</v>
      </c>
      <c r="F2859" s="66" t="s">
        <v>5249</v>
      </c>
    </row>
    <row r="2860" spans="1:8" x14ac:dyDescent="0.2">
      <c r="A2860" s="66">
        <v>320606</v>
      </c>
      <c r="B2860" s="66" t="s">
        <v>967</v>
      </c>
      <c r="C2860" s="66" t="s">
        <v>8126</v>
      </c>
    </row>
    <row r="2861" spans="1:8" x14ac:dyDescent="0.2">
      <c r="A2861" s="66">
        <v>320608</v>
      </c>
      <c r="B2861" s="66" t="s">
        <v>2763</v>
      </c>
      <c r="C2861" s="66" t="s">
        <v>8127</v>
      </c>
    </row>
    <row r="2862" spans="1:8" x14ac:dyDescent="0.2">
      <c r="A2862" s="66">
        <v>320610</v>
      </c>
      <c r="B2862" s="66" t="s">
        <v>1480</v>
      </c>
      <c r="C2862" s="66" t="s">
        <v>8128</v>
      </c>
    </row>
    <row r="2863" spans="1:8" x14ac:dyDescent="0.2">
      <c r="A2863" s="66">
        <v>320612</v>
      </c>
      <c r="B2863" s="66" t="s">
        <v>2255</v>
      </c>
      <c r="C2863" s="66" t="s">
        <v>8129</v>
      </c>
    </row>
    <row r="2864" spans="1:8" x14ac:dyDescent="0.2">
      <c r="A2864" s="66">
        <v>320614</v>
      </c>
      <c r="B2864" s="66" t="s">
        <v>3287</v>
      </c>
      <c r="C2864" s="66" t="s">
        <v>8130</v>
      </c>
    </row>
    <row r="2865" spans="1:6" x14ac:dyDescent="0.2">
      <c r="A2865" s="66">
        <v>320616</v>
      </c>
      <c r="B2865" s="66" t="s">
        <v>1996</v>
      </c>
      <c r="C2865" s="66" t="s">
        <v>8131</v>
      </c>
    </row>
    <row r="2866" spans="1:6" x14ac:dyDescent="0.2">
      <c r="A2866" s="66">
        <v>320618</v>
      </c>
      <c r="B2866" s="66" t="s">
        <v>3730</v>
      </c>
      <c r="C2866" s="66" t="s">
        <v>8132</v>
      </c>
      <c r="D2866" s="66" t="s">
        <v>5263</v>
      </c>
    </row>
    <row r="2867" spans="1:6" x14ac:dyDescent="0.2">
      <c r="A2867" s="66">
        <v>320620</v>
      </c>
      <c r="B2867" s="66" t="s">
        <v>620</v>
      </c>
      <c r="C2867" s="66" t="s">
        <v>8133</v>
      </c>
      <c r="D2867" s="66" t="s">
        <v>5263</v>
      </c>
    </row>
    <row r="2868" spans="1:6" x14ac:dyDescent="0.2">
      <c r="A2868" s="66">
        <v>320622</v>
      </c>
      <c r="B2868" s="66" t="s">
        <v>1224</v>
      </c>
      <c r="C2868" s="66" t="s">
        <v>8134</v>
      </c>
      <c r="D2868" s="66" t="s">
        <v>5263</v>
      </c>
    </row>
    <row r="2869" spans="1:6" x14ac:dyDescent="0.2">
      <c r="A2869" s="66">
        <v>320624</v>
      </c>
      <c r="B2869" s="66" t="s">
        <v>3019</v>
      </c>
      <c r="C2869" s="66" t="s">
        <v>8135</v>
      </c>
      <c r="D2869" s="66" t="s">
        <v>5263</v>
      </c>
    </row>
    <row r="2870" spans="1:6" x14ac:dyDescent="0.2">
      <c r="A2870" s="66">
        <v>320626</v>
      </c>
      <c r="B2870" s="66" t="s">
        <v>1737</v>
      </c>
      <c r="C2870" s="66" t="s">
        <v>8136</v>
      </c>
      <c r="D2870" s="66" t="s">
        <v>5263</v>
      </c>
    </row>
    <row r="2871" spans="1:6" x14ac:dyDescent="0.2">
      <c r="A2871" s="66">
        <v>320628</v>
      </c>
      <c r="B2871" s="66" t="s">
        <v>2511</v>
      </c>
      <c r="C2871" s="66" t="s">
        <v>8137</v>
      </c>
      <c r="D2871" s="66" t="s">
        <v>5263</v>
      </c>
    </row>
    <row r="2872" spans="1:6" x14ac:dyDescent="0.2">
      <c r="A2872" s="66">
        <v>320702</v>
      </c>
      <c r="B2872" s="66" t="s">
        <v>3548</v>
      </c>
      <c r="C2872" s="66" t="s">
        <v>8138</v>
      </c>
      <c r="F2872" s="66" t="s">
        <v>5249</v>
      </c>
    </row>
    <row r="2873" spans="1:6" x14ac:dyDescent="0.2">
      <c r="A2873" s="66">
        <v>320704</v>
      </c>
      <c r="B2873" s="66" t="s">
        <v>316</v>
      </c>
      <c r="C2873" s="66" t="s">
        <v>8139</v>
      </c>
    </row>
    <row r="2874" spans="1:6" x14ac:dyDescent="0.2">
      <c r="A2874" s="66">
        <v>320706</v>
      </c>
      <c r="B2874" s="66" t="s">
        <v>987</v>
      </c>
      <c r="C2874" s="66" t="s">
        <v>8140</v>
      </c>
    </row>
    <row r="2875" spans="1:6" x14ac:dyDescent="0.2">
      <c r="A2875" s="66">
        <v>320708</v>
      </c>
      <c r="B2875" s="66" t="s">
        <v>2783</v>
      </c>
      <c r="C2875" s="66" t="s">
        <v>8141</v>
      </c>
    </row>
    <row r="2876" spans="1:6" x14ac:dyDescent="0.2">
      <c r="A2876" s="66">
        <v>320710</v>
      </c>
      <c r="B2876" s="66" t="s">
        <v>1500</v>
      </c>
      <c r="C2876" s="66" t="s">
        <v>8142</v>
      </c>
    </row>
    <row r="2877" spans="1:6" x14ac:dyDescent="0.2">
      <c r="A2877" s="66">
        <v>320712</v>
      </c>
      <c r="B2877" s="66" t="s">
        <v>2275</v>
      </c>
      <c r="C2877" s="66" t="s">
        <v>8143</v>
      </c>
    </row>
    <row r="2878" spans="1:6" x14ac:dyDescent="0.2">
      <c r="A2878" s="66">
        <v>320714</v>
      </c>
      <c r="B2878" s="66" t="s">
        <v>3307</v>
      </c>
      <c r="C2878" s="66" t="s">
        <v>8144</v>
      </c>
    </row>
    <row r="2879" spans="1:6" x14ac:dyDescent="0.2">
      <c r="A2879" s="66">
        <v>320716</v>
      </c>
      <c r="B2879" s="66" t="s">
        <v>2017</v>
      </c>
      <c r="C2879" s="66" t="s">
        <v>8145</v>
      </c>
    </row>
    <row r="2880" spans="1:6" x14ac:dyDescent="0.2">
      <c r="A2880" s="66">
        <v>320718</v>
      </c>
      <c r="B2880" s="66" t="s">
        <v>3745</v>
      </c>
      <c r="C2880" s="66" t="s">
        <v>8146</v>
      </c>
      <c r="D2880" s="66" t="s">
        <v>5263</v>
      </c>
    </row>
    <row r="2881" spans="1:7" x14ac:dyDescent="0.2">
      <c r="A2881" s="66">
        <v>320720</v>
      </c>
      <c r="B2881" s="66" t="s">
        <v>641</v>
      </c>
      <c r="C2881" s="66" t="s">
        <v>8147</v>
      </c>
      <c r="D2881" s="66" t="s">
        <v>5263</v>
      </c>
    </row>
    <row r="2882" spans="1:7" x14ac:dyDescent="0.2">
      <c r="A2882" s="66">
        <v>320722</v>
      </c>
      <c r="B2882" s="66" t="s">
        <v>1244</v>
      </c>
      <c r="C2882" s="66" t="s">
        <v>8148</v>
      </c>
      <c r="D2882" s="66" t="s">
        <v>5263</v>
      </c>
    </row>
    <row r="2883" spans="1:7" x14ac:dyDescent="0.2">
      <c r="A2883" s="66">
        <v>320724</v>
      </c>
      <c r="B2883" s="66" t="s">
        <v>3039</v>
      </c>
      <c r="C2883" s="66" t="s">
        <v>8149</v>
      </c>
      <c r="D2883" s="66" t="s">
        <v>5263</v>
      </c>
    </row>
    <row r="2884" spans="1:7" x14ac:dyDescent="0.2">
      <c r="A2884" s="66">
        <v>320726</v>
      </c>
      <c r="B2884" s="66" t="s">
        <v>1757</v>
      </c>
      <c r="C2884" s="66" t="s">
        <v>8150</v>
      </c>
      <c r="D2884" s="66" t="s">
        <v>5263</v>
      </c>
    </row>
    <row r="2885" spans="1:7" x14ac:dyDescent="0.2">
      <c r="A2885" s="66">
        <v>320728</v>
      </c>
      <c r="B2885" s="66" t="s">
        <v>2531</v>
      </c>
      <c r="C2885" s="66" t="s">
        <v>8151</v>
      </c>
      <c r="D2885" s="66" t="s">
        <v>5263</v>
      </c>
    </row>
    <row r="2886" spans="1:7" x14ac:dyDescent="0.2">
      <c r="A2886" s="66">
        <v>326002</v>
      </c>
      <c r="B2886" s="66" t="s">
        <v>3683</v>
      </c>
      <c r="C2886" s="66" t="s">
        <v>8082</v>
      </c>
      <c r="F2886" s="66" t="s">
        <v>5249</v>
      </c>
      <c r="G2886" s="66" t="s">
        <v>5393</v>
      </c>
    </row>
    <row r="2887" spans="1:7" x14ac:dyDescent="0.2">
      <c r="A2887" s="66">
        <v>326004</v>
      </c>
      <c r="B2887" s="66" t="s">
        <v>499</v>
      </c>
      <c r="C2887" s="66" t="s">
        <v>8083</v>
      </c>
      <c r="F2887" s="66" t="s">
        <v>5249</v>
      </c>
    </row>
    <row r="2888" spans="1:7" x14ac:dyDescent="0.2">
      <c r="A2888" s="66">
        <v>326102</v>
      </c>
      <c r="B2888" s="66" t="s">
        <v>3682</v>
      </c>
      <c r="C2888" s="66" t="s">
        <v>8096</v>
      </c>
      <c r="F2888" s="66" t="s">
        <v>5249</v>
      </c>
      <c r="G2888" s="66" t="s">
        <v>5393</v>
      </c>
    </row>
    <row r="2889" spans="1:7" x14ac:dyDescent="0.2">
      <c r="A2889" s="66">
        <v>326104</v>
      </c>
      <c r="B2889" s="66" t="s">
        <v>498</v>
      </c>
      <c r="C2889" s="66" t="s">
        <v>8097</v>
      </c>
      <c r="F2889" s="66" t="s">
        <v>5249</v>
      </c>
    </row>
    <row r="2890" spans="1:7" x14ac:dyDescent="0.2">
      <c r="A2890" s="66">
        <v>330102</v>
      </c>
      <c r="B2890" s="66" t="s">
        <v>3655</v>
      </c>
      <c r="C2890" s="66" t="s">
        <v>8152</v>
      </c>
      <c r="F2890" s="66" t="s">
        <v>5249</v>
      </c>
    </row>
    <row r="2891" spans="1:7" x14ac:dyDescent="0.2">
      <c r="A2891" s="66">
        <v>330104</v>
      </c>
      <c r="B2891" s="66" t="s">
        <v>460</v>
      </c>
      <c r="C2891" s="66" t="s">
        <v>8153</v>
      </c>
      <c r="F2891" s="66" t="s">
        <v>5249</v>
      </c>
    </row>
    <row r="2892" spans="1:7" x14ac:dyDescent="0.2">
      <c r="A2892" s="66">
        <v>330106</v>
      </c>
      <c r="B2892" s="66" t="s">
        <v>1124</v>
      </c>
      <c r="C2892" s="66" t="s">
        <v>8154</v>
      </c>
      <c r="F2892" s="66" t="s">
        <v>5249</v>
      </c>
    </row>
    <row r="2893" spans="1:7" x14ac:dyDescent="0.2">
      <c r="A2893" s="66">
        <v>330108</v>
      </c>
      <c r="B2893" s="66" t="s">
        <v>2919</v>
      </c>
      <c r="C2893" s="66" t="s">
        <v>8155</v>
      </c>
      <c r="F2893" s="66" t="s">
        <v>5249</v>
      </c>
    </row>
    <row r="2894" spans="1:7" x14ac:dyDescent="0.2">
      <c r="A2894" s="66">
        <v>330110</v>
      </c>
      <c r="B2894" s="66" t="s">
        <v>1636</v>
      </c>
      <c r="C2894" s="66" t="s">
        <v>8156</v>
      </c>
    </row>
    <row r="2895" spans="1:7" x14ac:dyDescent="0.2">
      <c r="A2895" s="66">
        <v>330112</v>
      </c>
      <c r="B2895" s="66" t="s">
        <v>2411</v>
      </c>
      <c r="C2895" s="66" t="s">
        <v>8157</v>
      </c>
    </row>
    <row r="2896" spans="1:7" x14ac:dyDescent="0.2">
      <c r="A2896" s="66">
        <v>330114</v>
      </c>
      <c r="B2896" s="66" t="s">
        <v>3445</v>
      </c>
      <c r="C2896" s="66" t="s">
        <v>8158</v>
      </c>
      <c r="F2896" s="66" t="s">
        <v>5249</v>
      </c>
    </row>
    <row r="2897" spans="1:6" x14ac:dyDescent="0.2">
      <c r="A2897" s="66">
        <v>330116</v>
      </c>
      <c r="B2897" s="66" t="s">
        <v>2155</v>
      </c>
      <c r="C2897" s="66" t="s">
        <v>8159</v>
      </c>
      <c r="F2897" s="66" t="s">
        <v>5249</v>
      </c>
    </row>
    <row r="2898" spans="1:6" x14ac:dyDescent="0.2">
      <c r="A2898" s="66">
        <v>330118</v>
      </c>
      <c r="B2898" s="66" t="s">
        <v>3845</v>
      </c>
      <c r="C2898" s="66" t="s">
        <v>8160</v>
      </c>
      <c r="D2898" s="66" t="s">
        <v>5263</v>
      </c>
      <c r="F2898" s="66" t="s">
        <v>5249</v>
      </c>
    </row>
    <row r="2899" spans="1:6" x14ac:dyDescent="0.2">
      <c r="A2899" s="66">
        <v>330120</v>
      </c>
      <c r="B2899" s="66" t="s">
        <v>778</v>
      </c>
      <c r="C2899" s="66" t="s">
        <v>8161</v>
      </c>
      <c r="D2899" s="66" t="s">
        <v>5263</v>
      </c>
      <c r="F2899" s="66" t="s">
        <v>5249</v>
      </c>
    </row>
    <row r="2900" spans="1:6" x14ac:dyDescent="0.2">
      <c r="A2900" s="66">
        <v>330122</v>
      </c>
      <c r="B2900" s="66" t="s">
        <v>1380</v>
      </c>
      <c r="C2900" s="66" t="s">
        <v>8162</v>
      </c>
      <c r="D2900" s="66" t="s">
        <v>5263</v>
      </c>
      <c r="F2900" s="66" t="s">
        <v>5249</v>
      </c>
    </row>
    <row r="2901" spans="1:6" x14ac:dyDescent="0.2">
      <c r="A2901" s="66">
        <v>330124</v>
      </c>
      <c r="B2901" s="66" t="s">
        <v>3175</v>
      </c>
      <c r="C2901" s="66" t="s">
        <v>8163</v>
      </c>
      <c r="D2901" s="66" t="s">
        <v>5263</v>
      </c>
    </row>
    <row r="2902" spans="1:6" x14ac:dyDescent="0.2">
      <c r="A2902" s="66">
        <v>330126</v>
      </c>
      <c r="B2902" s="66" t="s">
        <v>1893</v>
      </c>
      <c r="C2902" s="66" t="s">
        <v>8164</v>
      </c>
      <c r="D2902" s="66" t="s">
        <v>5263</v>
      </c>
    </row>
    <row r="2903" spans="1:6" x14ac:dyDescent="0.2">
      <c r="A2903" s="66">
        <v>330128</v>
      </c>
      <c r="B2903" s="66" t="s">
        <v>2667</v>
      </c>
      <c r="C2903" s="66" t="s">
        <v>8165</v>
      </c>
      <c r="D2903" s="66" t="s">
        <v>5263</v>
      </c>
    </row>
    <row r="2904" spans="1:6" x14ac:dyDescent="0.2">
      <c r="A2904" s="66">
        <v>330202</v>
      </c>
      <c r="B2904" s="66" t="s">
        <v>3647</v>
      </c>
      <c r="C2904" s="66" t="s">
        <v>8166</v>
      </c>
      <c r="F2904" s="66" t="s">
        <v>5249</v>
      </c>
    </row>
    <row r="2905" spans="1:6" x14ac:dyDescent="0.2">
      <c r="A2905" s="66">
        <v>330204</v>
      </c>
      <c r="B2905" s="66" t="s">
        <v>447</v>
      </c>
      <c r="C2905" s="66" t="s">
        <v>8167</v>
      </c>
      <c r="F2905" s="66" t="s">
        <v>5249</v>
      </c>
    </row>
    <row r="2906" spans="1:6" x14ac:dyDescent="0.2">
      <c r="A2906" s="66">
        <v>330206</v>
      </c>
      <c r="B2906" s="66" t="s">
        <v>1111</v>
      </c>
      <c r="C2906" s="66" t="s">
        <v>8168</v>
      </c>
      <c r="F2906" s="66" t="s">
        <v>5249</v>
      </c>
    </row>
    <row r="2907" spans="1:6" x14ac:dyDescent="0.2">
      <c r="A2907" s="66">
        <v>330208</v>
      </c>
      <c r="B2907" s="66" t="s">
        <v>2906</v>
      </c>
      <c r="C2907" s="66" t="s">
        <v>8169</v>
      </c>
      <c r="F2907" s="66" t="s">
        <v>5249</v>
      </c>
    </row>
    <row r="2908" spans="1:6" x14ac:dyDescent="0.2">
      <c r="A2908" s="66">
        <v>330210</v>
      </c>
      <c r="B2908" s="66" t="s">
        <v>1623</v>
      </c>
      <c r="C2908" s="66" t="s">
        <v>8170</v>
      </c>
    </row>
    <row r="2909" spans="1:6" x14ac:dyDescent="0.2">
      <c r="A2909" s="66">
        <v>330212</v>
      </c>
      <c r="B2909" s="66" t="s">
        <v>2398</v>
      </c>
      <c r="C2909" s="66" t="s">
        <v>8171</v>
      </c>
    </row>
    <row r="2910" spans="1:6" x14ac:dyDescent="0.2">
      <c r="A2910" s="66">
        <v>330214</v>
      </c>
      <c r="B2910" s="66" t="s">
        <v>3432</v>
      </c>
      <c r="C2910" s="66" t="s">
        <v>8172</v>
      </c>
    </row>
    <row r="2911" spans="1:6" x14ac:dyDescent="0.2">
      <c r="A2911" s="66">
        <v>330216</v>
      </c>
      <c r="B2911" s="66" t="s">
        <v>2142</v>
      </c>
      <c r="C2911" s="66" t="s">
        <v>8173</v>
      </c>
      <c r="F2911" s="66" t="s">
        <v>5249</v>
      </c>
    </row>
    <row r="2912" spans="1:6" x14ac:dyDescent="0.2">
      <c r="A2912" s="66">
        <v>330218</v>
      </c>
      <c r="B2912" s="66" t="s">
        <v>3837</v>
      </c>
      <c r="C2912" s="66" t="s">
        <v>8174</v>
      </c>
      <c r="D2912" s="66" t="s">
        <v>5263</v>
      </c>
      <c r="F2912" s="66" t="s">
        <v>5249</v>
      </c>
    </row>
    <row r="2913" spans="1:6" x14ac:dyDescent="0.2">
      <c r="A2913" s="66">
        <v>330220</v>
      </c>
      <c r="B2913" s="66" t="s">
        <v>765</v>
      </c>
      <c r="C2913" s="66" t="s">
        <v>8175</v>
      </c>
      <c r="D2913" s="66" t="s">
        <v>5263</v>
      </c>
    </row>
    <row r="2914" spans="1:6" x14ac:dyDescent="0.2">
      <c r="A2914" s="66">
        <v>330222</v>
      </c>
      <c r="B2914" s="66" t="s">
        <v>1367</v>
      </c>
      <c r="C2914" s="66" t="s">
        <v>8176</v>
      </c>
      <c r="D2914" s="66" t="s">
        <v>5263</v>
      </c>
      <c r="F2914" s="66" t="s">
        <v>5249</v>
      </c>
    </row>
    <row r="2915" spans="1:6" x14ac:dyDescent="0.2">
      <c r="A2915" s="66">
        <v>330224</v>
      </c>
      <c r="B2915" s="66" t="s">
        <v>3162</v>
      </c>
      <c r="C2915" s="66" t="s">
        <v>8177</v>
      </c>
      <c r="D2915" s="66" t="s">
        <v>5263</v>
      </c>
      <c r="F2915" s="66" t="s">
        <v>5249</v>
      </c>
    </row>
    <row r="2916" spans="1:6" x14ac:dyDescent="0.2">
      <c r="A2916" s="66">
        <v>330226</v>
      </c>
      <c r="B2916" s="66" t="s">
        <v>1880</v>
      </c>
      <c r="C2916" s="66" t="s">
        <v>8178</v>
      </c>
      <c r="D2916" s="66" t="s">
        <v>5263</v>
      </c>
    </row>
    <row r="2917" spans="1:6" x14ac:dyDescent="0.2">
      <c r="A2917" s="66">
        <v>330228</v>
      </c>
      <c r="B2917" s="66" t="s">
        <v>2654</v>
      </c>
      <c r="C2917" s="66" t="s">
        <v>8179</v>
      </c>
      <c r="D2917" s="66" t="s">
        <v>5263</v>
      </c>
    </row>
    <row r="2918" spans="1:6" x14ac:dyDescent="0.2">
      <c r="A2918" s="66">
        <v>330302</v>
      </c>
      <c r="B2918" s="66" t="s">
        <v>3595</v>
      </c>
      <c r="C2918" s="66" t="s">
        <v>8180</v>
      </c>
      <c r="F2918" s="66" t="s">
        <v>5249</v>
      </c>
    </row>
    <row r="2919" spans="1:6" x14ac:dyDescent="0.2">
      <c r="A2919" s="66">
        <v>330304</v>
      </c>
      <c r="B2919" s="66" t="s">
        <v>374</v>
      </c>
      <c r="C2919" s="66" t="s">
        <v>8181</v>
      </c>
      <c r="F2919" s="66" t="s">
        <v>5249</v>
      </c>
    </row>
    <row r="2920" spans="1:6" x14ac:dyDescent="0.2">
      <c r="A2920" s="66">
        <v>330306</v>
      </c>
      <c r="B2920" s="66" t="s">
        <v>1046</v>
      </c>
      <c r="C2920" s="66" t="s">
        <v>8182</v>
      </c>
      <c r="F2920" s="66" t="s">
        <v>5249</v>
      </c>
    </row>
    <row r="2921" spans="1:6" x14ac:dyDescent="0.2">
      <c r="A2921" s="66">
        <v>330308</v>
      </c>
      <c r="B2921" s="66" t="s">
        <v>2842</v>
      </c>
      <c r="C2921" s="66" t="s">
        <v>8183</v>
      </c>
    </row>
    <row r="2922" spans="1:6" x14ac:dyDescent="0.2">
      <c r="A2922" s="66">
        <v>330310</v>
      </c>
      <c r="B2922" s="66" t="s">
        <v>1559</v>
      </c>
      <c r="C2922" s="66" t="s">
        <v>8184</v>
      </c>
    </row>
    <row r="2923" spans="1:6" x14ac:dyDescent="0.2">
      <c r="A2923" s="66">
        <v>330312</v>
      </c>
      <c r="B2923" s="66" t="s">
        <v>2334</v>
      </c>
      <c r="C2923" s="66" t="s">
        <v>8185</v>
      </c>
    </row>
    <row r="2924" spans="1:6" x14ac:dyDescent="0.2">
      <c r="A2924" s="66">
        <v>330314</v>
      </c>
      <c r="B2924" s="66" t="s">
        <v>3365</v>
      </c>
      <c r="C2924" s="66" t="s">
        <v>8186</v>
      </c>
    </row>
    <row r="2925" spans="1:6" x14ac:dyDescent="0.2">
      <c r="A2925" s="66">
        <v>330316</v>
      </c>
      <c r="B2925" s="66" t="s">
        <v>2076</v>
      </c>
      <c r="C2925" s="66" t="s">
        <v>8187</v>
      </c>
    </row>
    <row r="2926" spans="1:6" x14ac:dyDescent="0.2">
      <c r="A2926" s="66">
        <v>330318</v>
      </c>
      <c r="B2926" s="66" t="s">
        <v>3791</v>
      </c>
      <c r="C2926" s="66" t="s">
        <v>8188</v>
      </c>
      <c r="D2926" s="66" t="s">
        <v>5263</v>
      </c>
    </row>
    <row r="2927" spans="1:6" x14ac:dyDescent="0.2">
      <c r="A2927" s="66">
        <v>330320</v>
      </c>
      <c r="B2927" s="66" t="s">
        <v>700</v>
      </c>
      <c r="C2927" s="66" t="s">
        <v>8189</v>
      </c>
      <c r="D2927" s="66" t="s">
        <v>5263</v>
      </c>
    </row>
    <row r="2928" spans="1:6" x14ac:dyDescent="0.2">
      <c r="A2928" s="66">
        <v>330322</v>
      </c>
      <c r="B2928" s="66" t="s">
        <v>1303</v>
      </c>
      <c r="C2928" s="66" t="s">
        <v>8190</v>
      </c>
      <c r="D2928" s="66" t="s">
        <v>5263</v>
      </c>
    </row>
    <row r="2929" spans="1:6" x14ac:dyDescent="0.2">
      <c r="A2929" s="66">
        <v>330324</v>
      </c>
      <c r="B2929" s="66" t="s">
        <v>3098</v>
      </c>
      <c r="C2929" s="66" t="s">
        <v>8191</v>
      </c>
      <c r="D2929" s="66" t="s">
        <v>5263</v>
      </c>
    </row>
    <row r="2930" spans="1:6" x14ac:dyDescent="0.2">
      <c r="A2930" s="66">
        <v>330326</v>
      </c>
      <c r="B2930" s="66" t="s">
        <v>1816</v>
      </c>
      <c r="C2930" s="66" t="s">
        <v>8192</v>
      </c>
      <c r="D2930" s="66" t="s">
        <v>5263</v>
      </c>
    </row>
    <row r="2931" spans="1:6" x14ac:dyDescent="0.2">
      <c r="A2931" s="66">
        <v>330328</v>
      </c>
      <c r="B2931" s="66" t="s">
        <v>2590</v>
      </c>
      <c r="C2931" s="66" t="s">
        <v>8193</v>
      </c>
      <c r="D2931" s="66" t="s">
        <v>5263</v>
      </c>
    </row>
    <row r="2932" spans="1:6" x14ac:dyDescent="0.2">
      <c r="A2932" s="66">
        <v>330402</v>
      </c>
      <c r="B2932" s="66" t="s">
        <v>3618</v>
      </c>
      <c r="C2932" s="66" t="s">
        <v>8194</v>
      </c>
      <c r="F2932" s="66" t="s">
        <v>5249</v>
      </c>
    </row>
    <row r="2933" spans="1:6" x14ac:dyDescent="0.2">
      <c r="A2933" s="66">
        <v>330404</v>
      </c>
      <c r="B2933" s="66" t="s">
        <v>407</v>
      </c>
      <c r="C2933" s="66" t="s">
        <v>8195</v>
      </c>
      <c r="F2933" s="66" t="s">
        <v>5249</v>
      </c>
    </row>
    <row r="2934" spans="1:6" x14ac:dyDescent="0.2">
      <c r="A2934" s="66">
        <v>330406</v>
      </c>
      <c r="B2934" s="66" t="s">
        <v>1079</v>
      </c>
      <c r="C2934" s="66" t="s">
        <v>8196</v>
      </c>
      <c r="F2934" s="66" t="s">
        <v>5249</v>
      </c>
    </row>
    <row r="2935" spans="1:6" x14ac:dyDescent="0.2">
      <c r="A2935" s="66">
        <v>330408</v>
      </c>
      <c r="B2935" s="66" t="s">
        <v>2874</v>
      </c>
      <c r="C2935" s="66" t="s">
        <v>8197</v>
      </c>
      <c r="F2935" s="66" t="s">
        <v>5249</v>
      </c>
    </row>
    <row r="2936" spans="1:6" x14ac:dyDescent="0.2">
      <c r="A2936" s="66">
        <v>330410</v>
      </c>
      <c r="B2936" s="66" t="s">
        <v>1591</v>
      </c>
      <c r="C2936" s="66" t="s">
        <v>8198</v>
      </c>
    </row>
    <row r="2937" spans="1:6" x14ac:dyDescent="0.2">
      <c r="A2937" s="66">
        <v>330412</v>
      </c>
      <c r="B2937" s="66" t="s">
        <v>2366</v>
      </c>
      <c r="C2937" s="66" t="s">
        <v>8199</v>
      </c>
      <c r="F2937" s="66" t="s">
        <v>5249</v>
      </c>
    </row>
    <row r="2938" spans="1:6" x14ac:dyDescent="0.2">
      <c r="A2938" s="66">
        <v>330414</v>
      </c>
      <c r="B2938" s="66" t="s">
        <v>3400</v>
      </c>
      <c r="C2938" s="66" t="s">
        <v>8200</v>
      </c>
    </row>
    <row r="2939" spans="1:6" x14ac:dyDescent="0.2">
      <c r="A2939" s="66">
        <v>330416</v>
      </c>
      <c r="B2939" s="66" t="s">
        <v>2110</v>
      </c>
      <c r="C2939" s="66" t="s">
        <v>8201</v>
      </c>
    </row>
    <row r="2940" spans="1:6" x14ac:dyDescent="0.2">
      <c r="A2940" s="66">
        <v>330418</v>
      </c>
      <c r="B2940" s="66" t="s">
        <v>3814</v>
      </c>
      <c r="C2940" s="66" t="s">
        <v>8202</v>
      </c>
      <c r="D2940" s="66" t="s">
        <v>5263</v>
      </c>
    </row>
    <row r="2941" spans="1:6" x14ac:dyDescent="0.2">
      <c r="A2941" s="66">
        <v>330420</v>
      </c>
      <c r="B2941" s="66" t="s">
        <v>733</v>
      </c>
      <c r="C2941" s="66" t="s">
        <v>8203</v>
      </c>
      <c r="D2941" s="66" t="s">
        <v>5263</v>
      </c>
    </row>
    <row r="2942" spans="1:6" x14ac:dyDescent="0.2">
      <c r="A2942" s="66">
        <v>330422</v>
      </c>
      <c r="B2942" s="66" t="s">
        <v>1335</v>
      </c>
      <c r="C2942" s="66" t="s">
        <v>8204</v>
      </c>
      <c r="D2942" s="66" t="s">
        <v>5263</v>
      </c>
    </row>
    <row r="2943" spans="1:6" x14ac:dyDescent="0.2">
      <c r="A2943" s="66">
        <v>330424</v>
      </c>
      <c r="B2943" s="66" t="s">
        <v>3130</v>
      </c>
      <c r="C2943" s="66" t="s">
        <v>8205</v>
      </c>
      <c r="D2943" s="66" t="s">
        <v>5263</v>
      </c>
    </row>
    <row r="2944" spans="1:6" x14ac:dyDescent="0.2">
      <c r="A2944" s="66">
        <v>330426</v>
      </c>
      <c r="B2944" s="66" t="s">
        <v>1848</v>
      </c>
      <c r="C2944" s="66" t="s">
        <v>8206</v>
      </c>
      <c r="D2944" s="66" t="s">
        <v>5263</v>
      </c>
    </row>
    <row r="2945" spans="1:7" x14ac:dyDescent="0.2">
      <c r="A2945" s="66">
        <v>330428</v>
      </c>
      <c r="B2945" s="66" t="s">
        <v>2622</v>
      </c>
      <c r="C2945" s="66" t="s">
        <v>8207</v>
      </c>
      <c r="D2945" s="66" t="s">
        <v>5263</v>
      </c>
    </row>
    <row r="2946" spans="1:7" x14ac:dyDescent="0.2">
      <c r="A2946" s="66">
        <v>330502</v>
      </c>
      <c r="B2946" s="66" t="s">
        <v>3587</v>
      </c>
      <c r="C2946" s="66" t="s">
        <v>8208</v>
      </c>
    </row>
    <row r="2947" spans="1:7" x14ac:dyDescent="0.2">
      <c r="A2947" s="66">
        <v>330504</v>
      </c>
      <c r="B2947" s="66" t="s">
        <v>362</v>
      </c>
      <c r="C2947" s="66" t="s">
        <v>8209</v>
      </c>
      <c r="F2947" s="66" t="s">
        <v>5249</v>
      </c>
    </row>
    <row r="2948" spans="1:7" x14ac:dyDescent="0.2">
      <c r="A2948" s="66">
        <v>330506</v>
      </c>
      <c r="B2948" s="66" t="s">
        <v>1034</v>
      </c>
      <c r="C2948" s="66" t="s">
        <v>8210</v>
      </c>
    </row>
    <row r="2949" spans="1:7" x14ac:dyDescent="0.2">
      <c r="A2949" s="66">
        <v>330508</v>
      </c>
      <c r="B2949" s="66" t="s">
        <v>2830</v>
      </c>
      <c r="C2949" s="66" t="s">
        <v>8211</v>
      </c>
    </row>
    <row r="2950" spans="1:7" x14ac:dyDescent="0.2">
      <c r="A2950" s="66">
        <v>330510</v>
      </c>
      <c r="B2950" s="66" t="s">
        <v>1547</v>
      </c>
      <c r="C2950" s="66" t="s">
        <v>8212</v>
      </c>
    </row>
    <row r="2951" spans="1:7" x14ac:dyDescent="0.2">
      <c r="A2951" s="66">
        <v>330512</v>
      </c>
      <c r="B2951" s="66" t="s">
        <v>2322</v>
      </c>
      <c r="C2951" s="66" t="s">
        <v>8213</v>
      </c>
    </row>
    <row r="2952" spans="1:7" x14ac:dyDescent="0.2">
      <c r="A2952" s="66">
        <v>330514</v>
      </c>
      <c r="B2952" s="66" t="s">
        <v>3353</v>
      </c>
      <c r="C2952" s="66" t="s">
        <v>8214</v>
      </c>
      <c r="F2952" s="66" t="s">
        <v>5249</v>
      </c>
    </row>
    <row r="2953" spans="1:7" x14ac:dyDescent="0.2">
      <c r="A2953" s="66">
        <v>330516</v>
      </c>
      <c r="B2953" s="66" t="s">
        <v>2064</v>
      </c>
      <c r="C2953" s="66" t="s">
        <v>8215</v>
      </c>
    </row>
    <row r="2954" spans="1:7" x14ac:dyDescent="0.2">
      <c r="A2954" s="66">
        <v>330518</v>
      </c>
      <c r="B2954" s="66" t="s">
        <v>3783</v>
      </c>
      <c r="C2954" s="66" t="s">
        <v>8216</v>
      </c>
      <c r="D2954" s="66" t="s">
        <v>5263</v>
      </c>
    </row>
    <row r="2955" spans="1:7" x14ac:dyDescent="0.2">
      <c r="A2955" s="66">
        <v>330520</v>
      </c>
      <c r="B2955" s="66" t="s">
        <v>688</v>
      </c>
      <c r="C2955" s="66" t="s">
        <v>8217</v>
      </c>
      <c r="D2955" s="66" t="s">
        <v>5263</v>
      </c>
    </row>
    <row r="2956" spans="1:7" x14ac:dyDescent="0.2">
      <c r="A2956" s="66">
        <v>330522</v>
      </c>
      <c r="B2956" s="66" t="s">
        <v>1291</v>
      </c>
      <c r="C2956" s="66" t="s">
        <v>8218</v>
      </c>
      <c r="D2956" s="66" t="s">
        <v>5263</v>
      </c>
      <c r="F2956" s="66" t="s">
        <v>5249</v>
      </c>
    </row>
    <row r="2957" spans="1:7" x14ac:dyDescent="0.2">
      <c r="A2957" s="66">
        <v>330524</v>
      </c>
      <c r="B2957" s="66" t="s">
        <v>3086</v>
      </c>
      <c r="C2957" s="66" t="s">
        <v>8219</v>
      </c>
      <c r="D2957" s="66" t="s">
        <v>5263</v>
      </c>
    </row>
    <row r="2958" spans="1:7" x14ac:dyDescent="0.2">
      <c r="A2958" s="66">
        <v>330526</v>
      </c>
      <c r="B2958" s="66" t="s">
        <v>1804</v>
      </c>
      <c r="C2958" s="66" t="s">
        <v>8220</v>
      </c>
      <c r="D2958" s="66" t="s">
        <v>5263</v>
      </c>
    </row>
    <row r="2959" spans="1:7" x14ac:dyDescent="0.2">
      <c r="A2959" s="66">
        <v>330528</v>
      </c>
      <c r="B2959" s="66" t="s">
        <v>2578</v>
      </c>
      <c r="C2959" s="66" t="s">
        <v>8221</v>
      </c>
      <c r="D2959" s="66" t="s">
        <v>5263</v>
      </c>
    </row>
    <row r="2960" spans="1:7" x14ac:dyDescent="0.2">
      <c r="A2960" s="66">
        <v>330602</v>
      </c>
      <c r="B2960" s="66" t="s">
        <v>3626</v>
      </c>
      <c r="C2960" s="66" t="s">
        <v>8222</v>
      </c>
      <c r="F2960" s="66" t="s">
        <v>5249</v>
      </c>
      <c r="G2960" s="66" t="s">
        <v>5340</v>
      </c>
    </row>
    <row r="2961" spans="1:7" x14ac:dyDescent="0.2">
      <c r="A2961" s="66">
        <v>330604</v>
      </c>
      <c r="B2961" s="66" t="s">
        <v>422</v>
      </c>
      <c r="C2961" s="66" t="s">
        <v>8223</v>
      </c>
    </row>
    <row r="2962" spans="1:7" x14ac:dyDescent="0.2">
      <c r="A2962" s="66">
        <v>330606</v>
      </c>
      <c r="B2962" s="66" t="s">
        <v>1092</v>
      </c>
      <c r="C2962" s="66" t="s">
        <v>8224</v>
      </c>
      <c r="F2962" s="66" t="s">
        <v>5249</v>
      </c>
    </row>
    <row r="2963" spans="1:7" x14ac:dyDescent="0.2">
      <c r="A2963" s="66">
        <v>330608</v>
      </c>
      <c r="B2963" s="66" t="s">
        <v>2887</v>
      </c>
      <c r="C2963" s="66" t="s">
        <v>8225</v>
      </c>
    </row>
    <row r="2964" spans="1:7" x14ac:dyDescent="0.2">
      <c r="A2964" s="66">
        <v>330610</v>
      </c>
      <c r="B2964" s="66" t="s">
        <v>1604</v>
      </c>
      <c r="C2964" s="66" t="s">
        <v>8226</v>
      </c>
    </row>
    <row r="2965" spans="1:7" x14ac:dyDescent="0.2">
      <c r="A2965" s="66">
        <v>330612</v>
      </c>
      <c r="B2965" s="66" t="s">
        <v>2379</v>
      </c>
      <c r="C2965" s="66" t="s">
        <v>8227</v>
      </c>
    </row>
    <row r="2966" spans="1:7" x14ac:dyDescent="0.2">
      <c r="A2966" s="66">
        <v>330614</v>
      </c>
      <c r="B2966" s="66" t="s">
        <v>3413</v>
      </c>
      <c r="C2966" s="66" t="s">
        <v>8228</v>
      </c>
    </row>
    <row r="2967" spans="1:7" x14ac:dyDescent="0.2">
      <c r="A2967" s="66">
        <v>330616</v>
      </c>
      <c r="B2967" s="66" t="s">
        <v>2123</v>
      </c>
      <c r="C2967" s="66" t="s">
        <v>8229</v>
      </c>
    </row>
    <row r="2968" spans="1:7" x14ac:dyDescent="0.2">
      <c r="A2968" s="66">
        <v>330618</v>
      </c>
      <c r="B2968" s="66" t="s">
        <v>3822</v>
      </c>
      <c r="C2968" s="66" t="s">
        <v>8230</v>
      </c>
      <c r="D2968" s="66" t="s">
        <v>5263</v>
      </c>
      <c r="F2968" s="66" t="s">
        <v>5249</v>
      </c>
      <c r="G2968" s="66" t="s">
        <v>5340</v>
      </c>
    </row>
    <row r="2969" spans="1:7" x14ac:dyDescent="0.2">
      <c r="A2969" s="66">
        <v>330620</v>
      </c>
      <c r="B2969" s="66" t="s">
        <v>746</v>
      </c>
      <c r="C2969" s="66" t="s">
        <v>8231</v>
      </c>
      <c r="D2969" s="66" t="s">
        <v>5263</v>
      </c>
    </row>
    <row r="2970" spans="1:7" x14ac:dyDescent="0.2">
      <c r="A2970" s="66">
        <v>330622</v>
      </c>
      <c r="B2970" s="66" t="s">
        <v>1348</v>
      </c>
      <c r="C2970" s="66" t="s">
        <v>8232</v>
      </c>
      <c r="D2970" s="66" t="s">
        <v>5263</v>
      </c>
      <c r="F2970" s="66" t="s">
        <v>5249</v>
      </c>
    </row>
    <row r="2971" spans="1:7" x14ac:dyDescent="0.2">
      <c r="A2971" s="66">
        <v>330624</v>
      </c>
      <c r="B2971" s="66" t="s">
        <v>3143</v>
      </c>
      <c r="C2971" s="66" t="s">
        <v>8233</v>
      </c>
      <c r="D2971" s="66" t="s">
        <v>5263</v>
      </c>
    </row>
    <row r="2972" spans="1:7" x14ac:dyDescent="0.2">
      <c r="A2972" s="66">
        <v>330626</v>
      </c>
      <c r="B2972" s="66" t="s">
        <v>1861</v>
      </c>
      <c r="C2972" s="66" t="s">
        <v>8234</v>
      </c>
      <c r="D2972" s="66" t="s">
        <v>5263</v>
      </c>
    </row>
    <row r="2973" spans="1:7" x14ac:dyDescent="0.2">
      <c r="A2973" s="66">
        <v>330628</v>
      </c>
      <c r="B2973" s="66" t="s">
        <v>2635</v>
      </c>
      <c r="C2973" s="66" t="s">
        <v>8235</v>
      </c>
      <c r="D2973" s="66" t="s">
        <v>5263</v>
      </c>
    </row>
    <row r="2974" spans="1:7" x14ac:dyDescent="0.2">
      <c r="A2974" s="66">
        <v>330702</v>
      </c>
      <c r="B2974" s="66" t="s">
        <v>3603</v>
      </c>
      <c r="C2974" s="66" t="s">
        <v>8236</v>
      </c>
      <c r="F2974" s="66" t="s">
        <v>5249</v>
      </c>
    </row>
    <row r="2975" spans="1:7" x14ac:dyDescent="0.2">
      <c r="A2975" s="66">
        <v>330704</v>
      </c>
      <c r="B2975" s="66" t="s">
        <v>387</v>
      </c>
      <c r="C2975" s="66" t="s">
        <v>8237</v>
      </c>
    </row>
    <row r="2976" spans="1:7" x14ac:dyDescent="0.2">
      <c r="A2976" s="66">
        <v>330706</v>
      </c>
      <c r="B2976" s="66" t="s">
        <v>1059</v>
      </c>
      <c r="C2976" s="66" t="s">
        <v>8238</v>
      </c>
    </row>
    <row r="2977" spans="1:6" x14ac:dyDescent="0.2">
      <c r="A2977" s="66">
        <v>330708</v>
      </c>
      <c r="B2977" s="66" t="s">
        <v>2855</v>
      </c>
      <c r="C2977" s="66" t="s">
        <v>8239</v>
      </c>
    </row>
    <row r="2978" spans="1:6" x14ac:dyDescent="0.2">
      <c r="A2978" s="66">
        <v>330710</v>
      </c>
      <c r="B2978" s="66" t="s">
        <v>1572</v>
      </c>
      <c r="C2978" s="66" t="s">
        <v>8240</v>
      </c>
    </row>
    <row r="2979" spans="1:6" x14ac:dyDescent="0.2">
      <c r="A2979" s="66">
        <v>330712</v>
      </c>
      <c r="B2979" s="66" t="s">
        <v>2347</v>
      </c>
      <c r="C2979" s="66" t="s">
        <v>8241</v>
      </c>
    </row>
    <row r="2980" spans="1:6" x14ac:dyDescent="0.2">
      <c r="A2980" s="66">
        <v>330714</v>
      </c>
      <c r="B2980" s="66" t="s">
        <v>3380</v>
      </c>
      <c r="C2980" s="66" t="s">
        <v>8242</v>
      </c>
    </row>
    <row r="2981" spans="1:6" x14ac:dyDescent="0.2">
      <c r="A2981" s="66">
        <v>330716</v>
      </c>
      <c r="B2981" s="66" t="s">
        <v>2090</v>
      </c>
      <c r="C2981" s="66" t="s">
        <v>8243</v>
      </c>
    </row>
    <row r="2982" spans="1:6" x14ac:dyDescent="0.2">
      <c r="A2982" s="66">
        <v>330718</v>
      </c>
      <c r="B2982" s="66" t="s">
        <v>3799</v>
      </c>
      <c r="C2982" s="66" t="s">
        <v>8244</v>
      </c>
      <c r="D2982" s="66" t="s">
        <v>5263</v>
      </c>
      <c r="F2982" s="66" t="s">
        <v>5249</v>
      </c>
    </row>
    <row r="2983" spans="1:6" x14ac:dyDescent="0.2">
      <c r="A2983" s="66">
        <v>330720</v>
      </c>
      <c r="B2983" s="66" t="s">
        <v>713</v>
      </c>
      <c r="C2983" s="66" t="s">
        <v>8245</v>
      </c>
      <c r="D2983" s="66" t="s">
        <v>5263</v>
      </c>
    </row>
    <row r="2984" spans="1:6" x14ac:dyDescent="0.2">
      <c r="A2984" s="66">
        <v>330722</v>
      </c>
      <c r="B2984" s="66" t="s">
        <v>1316</v>
      </c>
      <c r="C2984" s="66" t="s">
        <v>8246</v>
      </c>
      <c r="D2984" s="66" t="s">
        <v>5263</v>
      </c>
    </row>
    <row r="2985" spans="1:6" x14ac:dyDescent="0.2">
      <c r="A2985" s="66">
        <v>330724</v>
      </c>
      <c r="B2985" s="66" t="s">
        <v>3111</v>
      </c>
      <c r="C2985" s="66" t="s">
        <v>8247</v>
      </c>
      <c r="D2985" s="66" t="s">
        <v>5263</v>
      </c>
    </row>
    <row r="2986" spans="1:6" x14ac:dyDescent="0.2">
      <c r="A2986" s="66">
        <v>330726</v>
      </c>
      <c r="B2986" s="66" t="s">
        <v>1829</v>
      </c>
      <c r="C2986" s="66" t="s">
        <v>8248</v>
      </c>
      <c r="D2986" s="66" t="s">
        <v>5263</v>
      </c>
    </row>
    <row r="2987" spans="1:6" x14ac:dyDescent="0.2">
      <c r="A2987" s="66">
        <v>330728</v>
      </c>
      <c r="B2987" s="66" t="s">
        <v>2603</v>
      </c>
      <c r="C2987" s="66" t="s">
        <v>8249</v>
      </c>
      <c r="D2987" s="66" t="s">
        <v>5263</v>
      </c>
    </row>
    <row r="2988" spans="1:6" x14ac:dyDescent="0.2">
      <c r="A2988" s="66">
        <v>330802</v>
      </c>
      <c r="B2988" s="66" t="s">
        <v>3518</v>
      </c>
      <c r="C2988" s="66" t="s">
        <v>8250</v>
      </c>
      <c r="F2988" s="66" t="s">
        <v>5249</v>
      </c>
    </row>
    <row r="2989" spans="1:6" x14ac:dyDescent="0.2">
      <c r="A2989" s="66">
        <v>330804</v>
      </c>
      <c r="B2989" s="66" t="s">
        <v>275</v>
      </c>
      <c r="C2989" s="66" t="s">
        <v>8251</v>
      </c>
    </row>
    <row r="2990" spans="1:6" x14ac:dyDescent="0.2">
      <c r="A2990" s="66">
        <v>330806</v>
      </c>
      <c r="B2990" s="66" t="s">
        <v>947</v>
      </c>
      <c r="C2990" s="66" t="s">
        <v>8252</v>
      </c>
    </row>
    <row r="2991" spans="1:6" x14ac:dyDescent="0.2">
      <c r="A2991" s="66">
        <v>330808</v>
      </c>
      <c r="B2991" s="66" t="s">
        <v>2743</v>
      </c>
      <c r="C2991" s="66" t="s">
        <v>8253</v>
      </c>
    </row>
    <row r="2992" spans="1:6" x14ac:dyDescent="0.2">
      <c r="A2992" s="66">
        <v>330810</v>
      </c>
      <c r="B2992" s="66" t="s">
        <v>1460</v>
      </c>
      <c r="C2992" s="66" t="s">
        <v>8254</v>
      </c>
    </row>
    <row r="2993" spans="1:6" x14ac:dyDescent="0.2">
      <c r="A2993" s="66">
        <v>330812</v>
      </c>
      <c r="B2993" s="66" t="s">
        <v>2235</v>
      </c>
      <c r="C2993" s="66" t="s">
        <v>8255</v>
      </c>
    </row>
    <row r="2994" spans="1:6" x14ac:dyDescent="0.2">
      <c r="A2994" s="66">
        <v>330814</v>
      </c>
      <c r="B2994" s="66" t="s">
        <v>3266</v>
      </c>
      <c r="C2994" s="66" t="s">
        <v>8256</v>
      </c>
    </row>
    <row r="2995" spans="1:6" x14ac:dyDescent="0.2">
      <c r="A2995" s="66">
        <v>330816</v>
      </c>
      <c r="B2995" s="66" t="s">
        <v>1975</v>
      </c>
      <c r="C2995" s="66" t="s">
        <v>8257</v>
      </c>
    </row>
    <row r="2996" spans="1:6" x14ac:dyDescent="0.2">
      <c r="A2996" s="66">
        <v>330818</v>
      </c>
      <c r="B2996" s="66" t="s">
        <v>3715</v>
      </c>
      <c r="C2996" s="66" t="s">
        <v>8258</v>
      </c>
      <c r="D2996" s="66" t="s">
        <v>5263</v>
      </c>
    </row>
    <row r="2997" spans="1:6" x14ac:dyDescent="0.2">
      <c r="A2997" s="66">
        <v>330820</v>
      </c>
      <c r="B2997" s="66" t="s">
        <v>600</v>
      </c>
      <c r="C2997" s="66" t="s">
        <v>8259</v>
      </c>
      <c r="D2997" s="66" t="s">
        <v>5263</v>
      </c>
    </row>
    <row r="2998" spans="1:6" x14ac:dyDescent="0.2">
      <c r="A2998" s="66">
        <v>330822</v>
      </c>
      <c r="B2998" s="66" t="s">
        <v>1204</v>
      </c>
      <c r="C2998" s="66" t="s">
        <v>8260</v>
      </c>
      <c r="D2998" s="66" t="s">
        <v>5263</v>
      </c>
    </row>
    <row r="2999" spans="1:6" x14ac:dyDescent="0.2">
      <c r="A2999" s="66">
        <v>330824</v>
      </c>
      <c r="B2999" s="66" t="s">
        <v>2999</v>
      </c>
      <c r="C2999" s="66" t="s">
        <v>8261</v>
      </c>
      <c r="D2999" s="66" t="s">
        <v>5263</v>
      </c>
    </row>
    <row r="3000" spans="1:6" x14ac:dyDescent="0.2">
      <c r="A3000" s="66">
        <v>330826</v>
      </c>
      <c r="B3000" s="66" t="s">
        <v>1717</v>
      </c>
      <c r="C3000" s="66" t="s">
        <v>8262</v>
      </c>
      <c r="D3000" s="66" t="s">
        <v>5263</v>
      </c>
    </row>
    <row r="3001" spans="1:6" x14ac:dyDescent="0.2">
      <c r="A3001" s="66">
        <v>330828</v>
      </c>
      <c r="B3001" s="66" t="s">
        <v>2491</v>
      </c>
      <c r="C3001" s="66" t="s">
        <v>8263</v>
      </c>
      <c r="D3001" s="66" t="s">
        <v>5263</v>
      </c>
    </row>
    <row r="3002" spans="1:6" x14ac:dyDescent="0.2">
      <c r="A3002" s="66">
        <v>336002</v>
      </c>
      <c r="B3002" s="66" t="s">
        <v>3631</v>
      </c>
      <c r="C3002" s="66" t="s">
        <v>8194</v>
      </c>
      <c r="F3002" s="66" t="s">
        <v>5249</v>
      </c>
    </row>
    <row r="3003" spans="1:6" x14ac:dyDescent="0.2">
      <c r="A3003" s="66">
        <v>336004</v>
      </c>
      <c r="B3003" s="66" t="s">
        <v>427</v>
      </c>
      <c r="C3003" s="66" t="s">
        <v>8195</v>
      </c>
    </row>
    <row r="3004" spans="1:6" x14ac:dyDescent="0.2">
      <c r="A3004" s="66">
        <v>336102</v>
      </c>
      <c r="B3004" s="66" t="s">
        <v>3630</v>
      </c>
      <c r="C3004" s="66" t="s">
        <v>8208</v>
      </c>
      <c r="F3004" s="66" t="s">
        <v>5249</v>
      </c>
    </row>
    <row r="3005" spans="1:6" x14ac:dyDescent="0.2">
      <c r="A3005" s="66">
        <v>336104</v>
      </c>
      <c r="B3005" s="66" t="s">
        <v>426</v>
      </c>
      <c r="C3005" s="66" t="s">
        <v>8209</v>
      </c>
    </row>
    <row r="3006" spans="1:6" x14ac:dyDescent="0.2">
      <c r="A3006" s="66">
        <v>350102</v>
      </c>
      <c r="B3006" s="66" t="s">
        <v>3572</v>
      </c>
      <c r="C3006" s="66" t="s">
        <v>8264</v>
      </c>
      <c r="E3006" s="66" t="s">
        <v>8265</v>
      </c>
      <c r="F3006" s="66" t="s">
        <v>5249</v>
      </c>
    </row>
    <row r="3007" spans="1:6" x14ac:dyDescent="0.2">
      <c r="A3007" s="66">
        <v>350104</v>
      </c>
      <c r="B3007" s="66" t="s">
        <v>345</v>
      </c>
      <c r="C3007" s="66" t="s">
        <v>8266</v>
      </c>
      <c r="F3007" s="66" t="s">
        <v>5249</v>
      </c>
    </row>
    <row r="3008" spans="1:6" x14ac:dyDescent="0.2">
      <c r="A3008" s="66">
        <v>350106</v>
      </c>
      <c r="B3008" s="66" t="s">
        <v>1016</v>
      </c>
      <c r="C3008" s="66" t="s">
        <v>8267</v>
      </c>
      <c r="F3008" s="66" t="s">
        <v>5249</v>
      </c>
    </row>
    <row r="3009" spans="1:6" x14ac:dyDescent="0.2">
      <c r="A3009" s="66">
        <v>350108</v>
      </c>
      <c r="B3009" s="66" t="s">
        <v>2812</v>
      </c>
      <c r="C3009" s="66" t="s">
        <v>8268</v>
      </c>
      <c r="F3009" s="66" t="s">
        <v>5249</v>
      </c>
    </row>
    <row r="3010" spans="1:6" x14ac:dyDescent="0.2">
      <c r="A3010" s="66">
        <v>350110</v>
      </c>
      <c r="B3010" s="66" t="s">
        <v>1529</v>
      </c>
      <c r="C3010" s="66" t="s">
        <v>8269</v>
      </c>
      <c r="F3010" s="66" t="s">
        <v>5249</v>
      </c>
    </row>
    <row r="3011" spans="1:6" x14ac:dyDescent="0.2">
      <c r="A3011" s="66">
        <v>350112</v>
      </c>
      <c r="B3011" s="66" t="s">
        <v>2304</v>
      </c>
      <c r="C3011" s="66" t="s">
        <v>8270</v>
      </c>
    </row>
    <row r="3012" spans="1:6" x14ac:dyDescent="0.2">
      <c r="A3012" s="66">
        <v>350114</v>
      </c>
      <c r="B3012" s="66" t="s">
        <v>3336</v>
      </c>
      <c r="C3012" s="66" t="s">
        <v>8271</v>
      </c>
      <c r="F3012" s="66" t="s">
        <v>5249</v>
      </c>
    </row>
    <row r="3013" spans="1:6" x14ac:dyDescent="0.2">
      <c r="A3013" s="66">
        <v>350116</v>
      </c>
      <c r="B3013" s="66" t="s">
        <v>2046</v>
      </c>
      <c r="C3013" s="66" t="s">
        <v>8272</v>
      </c>
      <c r="F3013" s="66" t="s">
        <v>5249</v>
      </c>
    </row>
    <row r="3014" spans="1:6" x14ac:dyDescent="0.2">
      <c r="A3014" s="66">
        <v>350118</v>
      </c>
      <c r="B3014" s="66" t="s">
        <v>3769</v>
      </c>
      <c r="C3014" s="66" t="s">
        <v>8273</v>
      </c>
      <c r="D3014" s="66" t="s">
        <v>5263</v>
      </c>
      <c r="F3014" s="66" t="s">
        <v>5249</v>
      </c>
    </row>
    <row r="3015" spans="1:6" x14ac:dyDescent="0.2">
      <c r="A3015" s="66">
        <v>350120</v>
      </c>
      <c r="B3015" s="66" t="s">
        <v>670</v>
      </c>
      <c r="C3015" s="66" t="s">
        <v>8274</v>
      </c>
      <c r="D3015" s="66" t="s">
        <v>5263</v>
      </c>
      <c r="F3015" s="66" t="s">
        <v>5249</v>
      </c>
    </row>
    <row r="3016" spans="1:6" x14ac:dyDescent="0.2">
      <c r="A3016" s="66">
        <v>350122</v>
      </c>
      <c r="B3016" s="66" t="s">
        <v>1273</v>
      </c>
      <c r="C3016" s="66" t="s">
        <v>8275</v>
      </c>
      <c r="D3016" s="66" t="s">
        <v>5263</v>
      </c>
      <c r="F3016" s="66" t="s">
        <v>5249</v>
      </c>
    </row>
    <row r="3017" spans="1:6" x14ac:dyDescent="0.2">
      <c r="A3017" s="66">
        <v>350124</v>
      </c>
      <c r="B3017" s="66" t="s">
        <v>3068</v>
      </c>
      <c r="C3017" s="66" t="s">
        <v>8276</v>
      </c>
      <c r="D3017" s="66" t="s">
        <v>5263</v>
      </c>
      <c r="F3017" s="66" t="s">
        <v>5249</v>
      </c>
    </row>
    <row r="3018" spans="1:6" x14ac:dyDescent="0.2">
      <c r="A3018" s="66">
        <v>350126</v>
      </c>
      <c r="B3018" s="66" t="s">
        <v>1786</v>
      </c>
      <c r="C3018" s="66" t="s">
        <v>8277</v>
      </c>
      <c r="D3018" s="66" t="s">
        <v>5263</v>
      </c>
    </row>
    <row r="3019" spans="1:6" x14ac:dyDescent="0.2">
      <c r="A3019" s="66">
        <v>350128</v>
      </c>
      <c r="B3019" s="66" t="s">
        <v>2560</v>
      </c>
      <c r="C3019" s="66" t="s">
        <v>8278</v>
      </c>
      <c r="D3019" s="66" t="s">
        <v>5263</v>
      </c>
    </row>
    <row r="3020" spans="1:6" x14ac:dyDescent="0.2">
      <c r="A3020" s="66">
        <v>350202</v>
      </c>
      <c r="B3020" s="66" t="s">
        <v>4905</v>
      </c>
      <c r="C3020" s="66" t="s">
        <v>8279</v>
      </c>
      <c r="F3020" s="66" t="s">
        <v>5249</v>
      </c>
    </row>
    <row r="3021" spans="1:6" x14ac:dyDescent="0.2">
      <c r="A3021" s="66">
        <v>350204</v>
      </c>
      <c r="B3021" s="66" t="s">
        <v>4906</v>
      </c>
      <c r="C3021" s="66" t="s">
        <v>8280</v>
      </c>
      <c r="F3021" s="66" t="s">
        <v>5249</v>
      </c>
    </row>
    <row r="3022" spans="1:6" x14ac:dyDescent="0.2">
      <c r="A3022" s="66">
        <v>350206</v>
      </c>
      <c r="B3022" s="66" t="s">
        <v>4907</v>
      </c>
      <c r="C3022" s="66" t="s">
        <v>8281</v>
      </c>
      <c r="F3022" s="66" t="s">
        <v>5249</v>
      </c>
    </row>
    <row r="3023" spans="1:6" x14ac:dyDescent="0.2">
      <c r="A3023" s="66">
        <v>350208</v>
      </c>
      <c r="B3023" s="66" t="s">
        <v>4908</v>
      </c>
      <c r="C3023" s="66" t="s">
        <v>8282</v>
      </c>
      <c r="F3023" s="66" t="s">
        <v>5249</v>
      </c>
    </row>
    <row r="3024" spans="1:6" x14ac:dyDescent="0.2">
      <c r="A3024" s="66">
        <v>350210</v>
      </c>
      <c r="B3024" s="66" t="s">
        <v>4909</v>
      </c>
      <c r="C3024" s="66" t="s">
        <v>8283</v>
      </c>
    </row>
    <row r="3025" spans="1:6" x14ac:dyDescent="0.2">
      <c r="A3025" s="66">
        <v>350212</v>
      </c>
      <c r="B3025" s="66" t="s">
        <v>4910</v>
      </c>
      <c r="C3025" s="66" t="s">
        <v>8284</v>
      </c>
    </row>
    <row r="3026" spans="1:6" x14ac:dyDescent="0.2">
      <c r="A3026" s="66">
        <v>350214</v>
      </c>
      <c r="B3026" s="66" t="s">
        <v>4911</v>
      </c>
      <c r="C3026" s="66" t="s">
        <v>8285</v>
      </c>
      <c r="F3026" s="66" t="s">
        <v>5249</v>
      </c>
    </row>
    <row r="3027" spans="1:6" x14ac:dyDescent="0.2">
      <c r="A3027" s="66">
        <v>350216</v>
      </c>
      <c r="B3027" s="66" t="s">
        <v>4912</v>
      </c>
      <c r="C3027" s="66" t="s">
        <v>8286</v>
      </c>
    </row>
    <row r="3028" spans="1:6" x14ac:dyDescent="0.2">
      <c r="A3028" s="66">
        <v>350218</v>
      </c>
      <c r="B3028" s="66" t="s">
        <v>4913</v>
      </c>
      <c r="C3028" s="66" t="s">
        <v>8287</v>
      </c>
      <c r="D3028" s="66" t="s">
        <v>5263</v>
      </c>
      <c r="F3028" s="66" t="s">
        <v>5249</v>
      </c>
    </row>
    <row r="3029" spans="1:6" x14ac:dyDescent="0.2">
      <c r="A3029" s="66">
        <v>350220</v>
      </c>
      <c r="B3029" s="66" t="s">
        <v>4914</v>
      </c>
      <c r="C3029" s="66" t="s">
        <v>8288</v>
      </c>
      <c r="D3029" s="66" t="s">
        <v>5263</v>
      </c>
      <c r="F3029" s="66" t="s">
        <v>5249</v>
      </c>
    </row>
    <row r="3030" spans="1:6" x14ac:dyDescent="0.2">
      <c r="A3030" s="66">
        <v>350222</v>
      </c>
      <c r="B3030" s="66" t="s">
        <v>4915</v>
      </c>
      <c r="C3030" s="66" t="s">
        <v>8289</v>
      </c>
      <c r="D3030" s="66" t="s">
        <v>5263</v>
      </c>
      <c r="F3030" s="66" t="s">
        <v>5249</v>
      </c>
    </row>
    <row r="3031" spans="1:6" x14ac:dyDescent="0.2">
      <c r="A3031" s="66">
        <v>350224</v>
      </c>
      <c r="B3031" s="66" t="s">
        <v>4916</v>
      </c>
      <c r="C3031" s="66" t="s">
        <v>8290</v>
      </c>
      <c r="D3031" s="66" t="s">
        <v>5263</v>
      </c>
    </row>
    <row r="3032" spans="1:6" x14ac:dyDescent="0.2">
      <c r="A3032" s="66">
        <v>350226</v>
      </c>
      <c r="B3032" s="66" t="s">
        <v>4917</v>
      </c>
      <c r="C3032" s="66" t="s">
        <v>8291</v>
      </c>
      <c r="D3032" s="66" t="s">
        <v>5263</v>
      </c>
    </row>
    <row r="3033" spans="1:6" x14ac:dyDescent="0.2">
      <c r="A3033" s="66">
        <v>350228</v>
      </c>
      <c r="B3033" s="66" t="s">
        <v>4918</v>
      </c>
      <c r="C3033" s="66" t="s">
        <v>8292</v>
      </c>
      <c r="D3033" s="66" t="s">
        <v>5263</v>
      </c>
    </row>
    <row r="3034" spans="1:6" x14ac:dyDescent="0.2">
      <c r="A3034" s="66">
        <v>350302</v>
      </c>
      <c r="B3034" s="66" t="s">
        <v>3573</v>
      </c>
      <c r="C3034" s="66" t="s">
        <v>8293</v>
      </c>
      <c r="F3034" s="66" t="s">
        <v>5249</v>
      </c>
    </row>
    <row r="3035" spans="1:6" x14ac:dyDescent="0.2">
      <c r="A3035" s="66">
        <v>350304</v>
      </c>
      <c r="B3035" s="66" t="s">
        <v>346</v>
      </c>
      <c r="C3035" s="66" t="s">
        <v>8294</v>
      </c>
      <c r="F3035" s="66" t="s">
        <v>5249</v>
      </c>
    </row>
    <row r="3036" spans="1:6" x14ac:dyDescent="0.2">
      <c r="A3036" s="66">
        <v>350306</v>
      </c>
      <c r="B3036" s="66" t="s">
        <v>1017</v>
      </c>
      <c r="C3036" s="66" t="s">
        <v>8295</v>
      </c>
      <c r="F3036" s="66" t="s">
        <v>5249</v>
      </c>
    </row>
    <row r="3037" spans="1:6" x14ac:dyDescent="0.2">
      <c r="A3037" s="66">
        <v>350308</v>
      </c>
      <c r="B3037" s="66" t="s">
        <v>2813</v>
      </c>
      <c r="C3037" s="66" t="s">
        <v>8296</v>
      </c>
      <c r="F3037" s="66" t="s">
        <v>5249</v>
      </c>
    </row>
    <row r="3038" spans="1:6" x14ac:dyDescent="0.2">
      <c r="A3038" s="66">
        <v>350310</v>
      </c>
      <c r="B3038" s="66" t="s">
        <v>1530</v>
      </c>
      <c r="C3038" s="66" t="s">
        <v>8297</v>
      </c>
      <c r="F3038" s="66" t="s">
        <v>5249</v>
      </c>
    </row>
    <row r="3039" spans="1:6" x14ac:dyDescent="0.2">
      <c r="A3039" s="66">
        <v>350312</v>
      </c>
      <c r="B3039" s="66" t="s">
        <v>2305</v>
      </c>
      <c r="C3039" s="66" t="s">
        <v>8298</v>
      </c>
    </row>
    <row r="3040" spans="1:6" x14ac:dyDescent="0.2">
      <c r="A3040" s="66">
        <v>350314</v>
      </c>
      <c r="B3040" s="66" t="s">
        <v>3337</v>
      </c>
      <c r="C3040" s="66" t="s">
        <v>8299</v>
      </c>
      <c r="F3040" s="66" t="s">
        <v>5249</v>
      </c>
    </row>
    <row r="3041" spans="1:6" x14ac:dyDescent="0.2">
      <c r="A3041" s="66">
        <v>350316</v>
      </c>
      <c r="B3041" s="66" t="s">
        <v>2047</v>
      </c>
      <c r="C3041" s="66" t="s">
        <v>8300</v>
      </c>
      <c r="F3041" s="66" t="s">
        <v>5249</v>
      </c>
    </row>
    <row r="3042" spans="1:6" x14ac:dyDescent="0.2">
      <c r="A3042" s="66">
        <v>350318</v>
      </c>
      <c r="B3042" s="66" t="s">
        <v>3770</v>
      </c>
      <c r="C3042" s="66" t="s">
        <v>8301</v>
      </c>
      <c r="D3042" s="66" t="s">
        <v>5263</v>
      </c>
      <c r="F3042" s="66" t="s">
        <v>5249</v>
      </c>
    </row>
    <row r="3043" spans="1:6" x14ac:dyDescent="0.2">
      <c r="A3043" s="66">
        <v>350320</v>
      </c>
      <c r="B3043" s="66" t="s">
        <v>671</v>
      </c>
      <c r="C3043" s="66" t="s">
        <v>8302</v>
      </c>
      <c r="D3043" s="66" t="s">
        <v>5263</v>
      </c>
      <c r="F3043" s="66" t="s">
        <v>5249</v>
      </c>
    </row>
    <row r="3044" spans="1:6" x14ac:dyDescent="0.2">
      <c r="A3044" s="66">
        <v>350322</v>
      </c>
      <c r="B3044" s="66" t="s">
        <v>1274</v>
      </c>
      <c r="C3044" s="66" t="s">
        <v>8303</v>
      </c>
      <c r="D3044" s="66" t="s">
        <v>5263</v>
      </c>
      <c r="F3044" s="66" t="s">
        <v>5249</v>
      </c>
    </row>
    <row r="3045" spans="1:6" x14ac:dyDescent="0.2">
      <c r="A3045" s="66">
        <v>350324</v>
      </c>
      <c r="B3045" s="66" t="s">
        <v>3069</v>
      </c>
      <c r="C3045" s="66" t="s">
        <v>8304</v>
      </c>
      <c r="D3045" s="66" t="s">
        <v>5263</v>
      </c>
    </row>
    <row r="3046" spans="1:6" x14ac:dyDescent="0.2">
      <c r="A3046" s="66">
        <v>350326</v>
      </c>
      <c r="B3046" s="66" t="s">
        <v>1787</v>
      </c>
      <c r="C3046" s="66" t="s">
        <v>8305</v>
      </c>
      <c r="D3046" s="66" t="s">
        <v>5263</v>
      </c>
    </row>
    <row r="3047" spans="1:6" x14ac:dyDescent="0.2">
      <c r="A3047" s="66">
        <v>350328</v>
      </c>
      <c r="B3047" s="66" t="s">
        <v>2561</v>
      </c>
      <c r="C3047" s="66" t="s">
        <v>8306</v>
      </c>
      <c r="D3047" s="66" t="s">
        <v>5263</v>
      </c>
    </row>
    <row r="3048" spans="1:6" x14ac:dyDescent="0.2">
      <c r="A3048" s="66">
        <v>350402</v>
      </c>
      <c r="B3048" s="66" t="s">
        <v>3574</v>
      </c>
      <c r="C3048" s="66" t="s">
        <v>8307</v>
      </c>
      <c r="F3048" s="66" t="s">
        <v>5249</v>
      </c>
    </row>
    <row r="3049" spans="1:6" x14ac:dyDescent="0.2">
      <c r="A3049" s="66">
        <v>350404</v>
      </c>
      <c r="B3049" s="66" t="s">
        <v>347</v>
      </c>
      <c r="C3049" s="66" t="s">
        <v>8308</v>
      </c>
      <c r="F3049" s="66" t="s">
        <v>5249</v>
      </c>
    </row>
    <row r="3050" spans="1:6" x14ac:dyDescent="0.2">
      <c r="A3050" s="66">
        <v>350406</v>
      </c>
      <c r="B3050" s="66" t="s">
        <v>1018</v>
      </c>
      <c r="C3050" s="66" t="s">
        <v>8309</v>
      </c>
      <c r="F3050" s="66" t="s">
        <v>5249</v>
      </c>
    </row>
    <row r="3051" spans="1:6" x14ac:dyDescent="0.2">
      <c r="A3051" s="66">
        <v>350408</v>
      </c>
      <c r="B3051" s="66" t="s">
        <v>2814</v>
      </c>
      <c r="C3051" s="66" t="s">
        <v>8310</v>
      </c>
    </row>
    <row r="3052" spans="1:6" x14ac:dyDescent="0.2">
      <c r="A3052" s="66">
        <v>350410</v>
      </c>
      <c r="B3052" s="66" t="s">
        <v>1531</v>
      </c>
      <c r="C3052" s="66" t="s">
        <v>8311</v>
      </c>
    </row>
    <row r="3053" spans="1:6" x14ac:dyDescent="0.2">
      <c r="A3053" s="66">
        <v>350412</v>
      </c>
      <c r="B3053" s="66" t="s">
        <v>2306</v>
      </c>
      <c r="C3053" s="66" t="s">
        <v>8312</v>
      </c>
    </row>
    <row r="3054" spans="1:6" x14ac:dyDescent="0.2">
      <c r="A3054" s="66">
        <v>350414</v>
      </c>
      <c r="B3054" s="66" t="s">
        <v>3338</v>
      </c>
      <c r="C3054" s="66" t="s">
        <v>8313</v>
      </c>
      <c r="F3054" s="66" t="s">
        <v>5249</v>
      </c>
    </row>
    <row r="3055" spans="1:6" x14ac:dyDescent="0.2">
      <c r="A3055" s="66">
        <v>350416</v>
      </c>
      <c r="B3055" s="66" t="s">
        <v>2048</v>
      </c>
      <c r="C3055" s="66" t="s">
        <v>8314</v>
      </c>
      <c r="F3055" s="66" t="s">
        <v>5249</v>
      </c>
    </row>
    <row r="3056" spans="1:6" x14ac:dyDescent="0.2">
      <c r="A3056" s="66">
        <v>350418</v>
      </c>
      <c r="B3056" s="66" t="s">
        <v>3771</v>
      </c>
      <c r="C3056" s="66" t="s">
        <v>8315</v>
      </c>
      <c r="D3056" s="66" t="s">
        <v>5263</v>
      </c>
      <c r="F3056" s="66" t="s">
        <v>5249</v>
      </c>
    </row>
    <row r="3057" spans="1:6" x14ac:dyDescent="0.2">
      <c r="A3057" s="66">
        <v>350420</v>
      </c>
      <c r="B3057" s="66" t="s">
        <v>672</v>
      </c>
      <c r="C3057" s="66" t="s">
        <v>8316</v>
      </c>
      <c r="D3057" s="66" t="s">
        <v>5263</v>
      </c>
    </row>
    <row r="3058" spans="1:6" x14ac:dyDescent="0.2">
      <c r="A3058" s="66">
        <v>350422</v>
      </c>
      <c r="B3058" s="66" t="s">
        <v>1275</v>
      </c>
      <c r="C3058" s="66" t="s">
        <v>8317</v>
      </c>
      <c r="D3058" s="66" t="s">
        <v>5263</v>
      </c>
    </row>
    <row r="3059" spans="1:6" x14ac:dyDescent="0.2">
      <c r="A3059" s="66">
        <v>350424</v>
      </c>
      <c r="B3059" s="66" t="s">
        <v>3070</v>
      </c>
      <c r="C3059" s="66" t="s">
        <v>8318</v>
      </c>
      <c r="D3059" s="66" t="s">
        <v>5263</v>
      </c>
    </row>
    <row r="3060" spans="1:6" x14ac:dyDescent="0.2">
      <c r="A3060" s="66">
        <v>350426</v>
      </c>
      <c r="B3060" s="66" t="s">
        <v>1788</v>
      </c>
      <c r="C3060" s="66" t="s">
        <v>8319</v>
      </c>
      <c r="D3060" s="66" t="s">
        <v>5263</v>
      </c>
    </row>
    <row r="3061" spans="1:6" x14ac:dyDescent="0.2">
      <c r="A3061" s="66">
        <v>350428</v>
      </c>
      <c r="B3061" s="66" t="s">
        <v>2562</v>
      </c>
      <c r="C3061" s="66" t="s">
        <v>8320</v>
      </c>
      <c r="D3061" s="66" t="s">
        <v>5263</v>
      </c>
    </row>
    <row r="3062" spans="1:6" x14ac:dyDescent="0.2">
      <c r="A3062" s="66">
        <v>350502</v>
      </c>
      <c r="B3062" s="66" t="s">
        <v>3575</v>
      </c>
      <c r="C3062" s="66" t="s">
        <v>8321</v>
      </c>
      <c r="F3062" s="66" t="s">
        <v>5249</v>
      </c>
    </row>
    <row r="3063" spans="1:6" x14ac:dyDescent="0.2">
      <c r="A3063" s="66">
        <v>350504</v>
      </c>
      <c r="B3063" s="66" t="s">
        <v>348</v>
      </c>
      <c r="C3063" s="66" t="s">
        <v>8322</v>
      </c>
      <c r="F3063" s="66" t="s">
        <v>5249</v>
      </c>
    </row>
    <row r="3064" spans="1:6" x14ac:dyDescent="0.2">
      <c r="A3064" s="66">
        <v>350506</v>
      </c>
      <c r="B3064" s="66" t="s">
        <v>1019</v>
      </c>
      <c r="C3064" s="66" t="s">
        <v>8323</v>
      </c>
      <c r="F3064" s="66" t="s">
        <v>5249</v>
      </c>
    </row>
    <row r="3065" spans="1:6" x14ac:dyDescent="0.2">
      <c r="A3065" s="66">
        <v>350508</v>
      </c>
      <c r="B3065" s="66" t="s">
        <v>2815</v>
      </c>
      <c r="C3065" s="66" t="s">
        <v>8324</v>
      </c>
      <c r="F3065" s="66" t="s">
        <v>5249</v>
      </c>
    </row>
    <row r="3066" spans="1:6" x14ac:dyDescent="0.2">
      <c r="A3066" s="66">
        <v>350510</v>
      </c>
      <c r="B3066" s="66" t="s">
        <v>1532</v>
      </c>
      <c r="C3066" s="66" t="s">
        <v>8325</v>
      </c>
    </row>
    <row r="3067" spans="1:6" x14ac:dyDescent="0.2">
      <c r="A3067" s="66">
        <v>350512</v>
      </c>
      <c r="B3067" s="66" t="s">
        <v>2307</v>
      </c>
      <c r="C3067" s="66" t="s">
        <v>8326</v>
      </c>
    </row>
    <row r="3068" spans="1:6" x14ac:dyDescent="0.2">
      <c r="A3068" s="66">
        <v>350514</v>
      </c>
      <c r="B3068" s="66" t="s">
        <v>3339</v>
      </c>
      <c r="C3068" s="66" t="s">
        <v>8327</v>
      </c>
      <c r="F3068" s="66" t="s">
        <v>5249</v>
      </c>
    </row>
    <row r="3069" spans="1:6" x14ac:dyDescent="0.2">
      <c r="A3069" s="66">
        <v>350516</v>
      </c>
      <c r="B3069" s="66" t="s">
        <v>2049</v>
      </c>
      <c r="C3069" s="66" t="s">
        <v>8328</v>
      </c>
    </row>
    <row r="3070" spans="1:6" x14ac:dyDescent="0.2">
      <c r="A3070" s="66">
        <v>350518</v>
      </c>
      <c r="B3070" s="66" t="s">
        <v>3772</v>
      </c>
      <c r="C3070" s="66" t="s">
        <v>8329</v>
      </c>
      <c r="D3070" s="66" t="s">
        <v>5263</v>
      </c>
    </row>
    <row r="3071" spans="1:6" x14ac:dyDescent="0.2">
      <c r="A3071" s="66">
        <v>350520</v>
      </c>
      <c r="B3071" s="66" t="s">
        <v>673</v>
      </c>
      <c r="C3071" s="66" t="s">
        <v>8330</v>
      </c>
      <c r="D3071" s="66" t="s">
        <v>5263</v>
      </c>
      <c r="F3071" s="66" t="s">
        <v>5249</v>
      </c>
    </row>
    <row r="3072" spans="1:6" x14ac:dyDescent="0.2">
      <c r="A3072" s="66">
        <v>350522</v>
      </c>
      <c r="B3072" s="66" t="s">
        <v>1276</v>
      </c>
      <c r="C3072" s="66" t="s">
        <v>8331</v>
      </c>
      <c r="D3072" s="66" t="s">
        <v>5263</v>
      </c>
    </row>
    <row r="3073" spans="1:6" x14ac:dyDescent="0.2">
      <c r="A3073" s="66">
        <v>350524</v>
      </c>
      <c r="B3073" s="66" t="s">
        <v>3071</v>
      </c>
      <c r="C3073" s="66" t="s">
        <v>8332</v>
      </c>
      <c r="D3073" s="66" t="s">
        <v>5263</v>
      </c>
    </row>
    <row r="3074" spans="1:6" x14ac:dyDescent="0.2">
      <c r="A3074" s="66">
        <v>350526</v>
      </c>
      <c r="B3074" s="66" t="s">
        <v>1789</v>
      </c>
      <c r="C3074" s="66" t="s">
        <v>8333</v>
      </c>
      <c r="D3074" s="66" t="s">
        <v>5263</v>
      </c>
    </row>
    <row r="3075" spans="1:6" x14ac:dyDescent="0.2">
      <c r="A3075" s="66">
        <v>350528</v>
      </c>
      <c r="B3075" s="66" t="s">
        <v>2563</v>
      </c>
      <c r="C3075" s="66" t="s">
        <v>8334</v>
      </c>
      <c r="D3075" s="66" t="s">
        <v>5263</v>
      </c>
    </row>
    <row r="3076" spans="1:6" x14ac:dyDescent="0.2">
      <c r="A3076" s="66">
        <v>360102</v>
      </c>
      <c r="B3076" s="66" t="s">
        <v>3700</v>
      </c>
      <c r="C3076" s="66" t="s">
        <v>8335</v>
      </c>
      <c r="F3076" s="66" t="s">
        <v>5249</v>
      </c>
    </row>
    <row r="3077" spans="1:6" x14ac:dyDescent="0.2">
      <c r="A3077" s="66">
        <v>360104</v>
      </c>
      <c r="B3077" s="66" t="s">
        <v>520</v>
      </c>
      <c r="C3077" s="66" t="s">
        <v>8336</v>
      </c>
    </row>
    <row r="3078" spans="1:6" x14ac:dyDescent="0.2">
      <c r="A3078" s="66">
        <v>360106</v>
      </c>
      <c r="B3078" s="66" t="s">
        <v>1176</v>
      </c>
      <c r="C3078" s="66" t="s">
        <v>8337</v>
      </c>
    </row>
    <row r="3079" spans="1:6" x14ac:dyDescent="0.2">
      <c r="A3079" s="66">
        <v>360108</v>
      </c>
      <c r="B3079" s="66" t="s">
        <v>2971</v>
      </c>
      <c r="C3079" s="66" t="s">
        <v>8338</v>
      </c>
    </row>
    <row r="3080" spans="1:6" x14ac:dyDescent="0.2">
      <c r="A3080" s="66">
        <v>360110</v>
      </c>
      <c r="B3080" s="66" t="s">
        <v>1689</v>
      </c>
      <c r="C3080" s="66" t="s">
        <v>8339</v>
      </c>
    </row>
    <row r="3081" spans="1:6" x14ac:dyDescent="0.2">
      <c r="A3081" s="66">
        <v>360112</v>
      </c>
      <c r="B3081" s="66" t="s">
        <v>2463</v>
      </c>
      <c r="C3081" s="66" t="s">
        <v>8340</v>
      </c>
    </row>
    <row r="3082" spans="1:6" x14ac:dyDescent="0.2">
      <c r="A3082" s="66">
        <v>360114</v>
      </c>
      <c r="B3082" s="66" t="s">
        <v>3497</v>
      </c>
      <c r="C3082" s="66" t="s">
        <v>8341</v>
      </c>
    </row>
    <row r="3083" spans="1:6" x14ac:dyDescent="0.2">
      <c r="A3083" s="66">
        <v>360116</v>
      </c>
      <c r="B3083" s="66" t="s">
        <v>2207</v>
      </c>
      <c r="C3083" s="66" t="s">
        <v>8342</v>
      </c>
    </row>
    <row r="3084" spans="1:6" x14ac:dyDescent="0.2">
      <c r="A3084" s="66">
        <v>360118</v>
      </c>
      <c r="B3084" s="66" t="s">
        <v>3884</v>
      </c>
      <c r="C3084" s="66" t="s">
        <v>8343</v>
      </c>
      <c r="D3084" s="66" t="s">
        <v>5263</v>
      </c>
      <c r="F3084" s="66" t="s">
        <v>5249</v>
      </c>
    </row>
    <row r="3085" spans="1:6" x14ac:dyDescent="0.2">
      <c r="A3085" s="66">
        <v>360120</v>
      </c>
      <c r="B3085" s="66" t="s">
        <v>830</v>
      </c>
      <c r="C3085" s="66" t="s">
        <v>8344</v>
      </c>
      <c r="D3085" s="66" t="s">
        <v>5263</v>
      </c>
    </row>
    <row r="3086" spans="1:6" x14ac:dyDescent="0.2">
      <c r="A3086" s="66">
        <v>360122</v>
      </c>
      <c r="B3086" s="66" t="s">
        <v>1432</v>
      </c>
      <c r="C3086" s="66" t="s">
        <v>8345</v>
      </c>
      <c r="D3086" s="66" t="s">
        <v>5263</v>
      </c>
    </row>
    <row r="3087" spans="1:6" x14ac:dyDescent="0.2">
      <c r="A3087" s="66">
        <v>360124</v>
      </c>
      <c r="B3087" s="66" t="s">
        <v>3227</v>
      </c>
      <c r="C3087" s="66" t="s">
        <v>8346</v>
      </c>
      <c r="D3087" s="66" t="s">
        <v>5263</v>
      </c>
    </row>
    <row r="3088" spans="1:6" x14ac:dyDescent="0.2">
      <c r="A3088" s="66">
        <v>360126</v>
      </c>
      <c r="B3088" s="66" t="s">
        <v>1946</v>
      </c>
      <c r="C3088" s="66" t="s">
        <v>8347</v>
      </c>
      <c r="D3088" s="66" t="s">
        <v>5263</v>
      </c>
    </row>
    <row r="3089" spans="1:6" x14ac:dyDescent="0.2">
      <c r="A3089" s="66">
        <v>360128</v>
      </c>
      <c r="B3089" s="66" t="s">
        <v>2719</v>
      </c>
      <c r="C3089" s="66" t="s">
        <v>8348</v>
      </c>
      <c r="D3089" s="66" t="s">
        <v>5263</v>
      </c>
    </row>
    <row r="3090" spans="1:6" x14ac:dyDescent="0.2">
      <c r="A3090" s="66">
        <v>360202</v>
      </c>
      <c r="B3090" s="66" t="s">
        <v>3564</v>
      </c>
      <c r="C3090" s="66" t="s">
        <v>8349</v>
      </c>
      <c r="F3090" s="66" t="s">
        <v>5249</v>
      </c>
    </row>
    <row r="3091" spans="1:6" x14ac:dyDescent="0.2">
      <c r="A3091" s="66">
        <v>360204</v>
      </c>
      <c r="B3091" s="66" t="s">
        <v>336</v>
      </c>
      <c r="C3091" s="66" t="s">
        <v>8350</v>
      </c>
      <c r="F3091" s="66" t="s">
        <v>5249</v>
      </c>
    </row>
    <row r="3092" spans="1:6" x14ac:dyDescent="0.2">
      <c r="A3092" s="66">
        <v>360206</v>
      </c>
      <c r="B3092" s="66" t="s">
        <v>1007</v>
      </c>
      <c r="C3092" s="66" t="s">
        <v>8351</v>
      </c>
      <c r="F3092" s="66" t="s">
        <v>5249</v>
      </c>
    </row>
    <row r="3093" spans="1:6" x14ac:dyDescent="0.2">
      <c r="A3093" s="66">
        <v>360208</v>
      </c>
      <c r="B3093" s="66" t="s">
        <v>2803</v>
      </c>
      <c r="C3093" s="66" t="s">
        <v>8352</v>
      </c>
      <c r="F3093" s="66" t="s">
        <v>5249</v>
      </c>
    </row>
    <row r="3094" spans="1:6" x14ac:dyDescent="0.2">
      <c r="A3094" s="66">
        <v>360210</v>
      </c>
      <c r="B3094" s="66" t="s">
        <v>1520</v>
      </c>
      <c r="C3094" s="66" t="s">
        <v>8353</v>
      </c>
    </row>
    <row r="3095" spans="1:6" x14ac:dyDescent="0.2">
      <c r="A3095" s="66">
        <v>360212</v>
      </c>
      <c r="B3095" s="66" t="s">
        <v>2295</v>
      </c>
      <c r="C3095" s="66" t="s">
        <v>8354</v>
      </c>
      <c r="F3095" s="66" t="s">
        <v>5249</v>
      </c>
    </row>
    <row r="3096" spans="1:6" x14ac:dyDescent="0.2">
      <c r="A3096" s="66">
        <v>360214</v>
      </c>
      <c r="B3096" s="66" t="s">
        <v>3327</v>
      </c>
      <c r="C3096" s="66" t="s">
        <v>8355</v>
      </c>
      <c r="F3096" s="66" t="s">
        <v>5249</v>
      </c>
    </row>
    <row r="3097" spans="1:6" x14ac:dyDescent="0.2">
      <c r="A3097" s="66">
        <v>360216</v>
      </c>
      <c r="B3097" s="66" t="s">
        <v>2037</v>
      </c>
      <c r="C3097" s="66" t="s">
        <v>8356</v>
      </c>
    </row>
    <row r="3098" spans="1:6" x14ac:dyDescent="0.2">
      <c r="A3098" s="66">
        <v>360218</v>
      </c>
      <c r="B3098" s="66" t="s">
        <v>3761</v>
      </c>
      <c r="C3098" s="66" t="s">
        <v>8357</v>
      </c>
      <c r="D3098" s="66" t="s">
        <v>5263</v>
      </c>
      <c r="F3098" s="66" t="s">
        <v>5249</v>
      </c>
    </row>
    <row r="3099" spans="1:6" x14ac:dyDescent="0.2">
      <c r="A3099" s="66">
        <v>360220</v>
      </c>
      <c r="B3099" s="66" t="s">
        <v>661</v>
      </c>
      <c r="C3099" s="66" t="s">
        <v>8358</v>
      </c>
      <c r="D3099" s="66" t="s">
        <v>5263</v>
      </c>
      <c r="F3099" s="66" t="s">
        <v>5249</v>
      </c>
    </row>
    <row r="3100" spans="1:6" x14ac:dyDescent="0.2">
      <c r="A3100" s="66">
        <v>360222</v>
      </c>
      <c r="B3100" s="66" t="s">
        <v>1264</v>
      </c>
      <c r="C3100" s="66" t="s">
        <v>8359</v>
      </c>
      <c r="D3100" s="66" t="s">
        <v>5263</v>
      </c>
      <c r="F3100" s="66" t="s">
        <v>5249</v>
      </c>
    </row>
    <row r="3101" spans="1:6" x14ac:dyDescent="0.2">
      <c r="A3101" s="66">
        <v>360224</v>
      </c>
      <c r="B3101" s="66" t="s">
        <v>3059</v>
      </c>
      <c r="C3101" s="66" t="s">
        <v>8360</v>
      </c>
      <c r="D3101" s="66" t="s">
        <v>5263</v>
      </c>
      <c r="F3101" s="66" t="s">
        <v>5249</v>
      </c>
    </row>
    <row r="3102" spans="1:6" x14ac:dyDescent="0.2">
      <c r="A3102" s="66">
        <v>360226</v>
      </c>
      <c r="B3102" s="66" t="s">
        <v>1777</v>
      </c>
      <c r="C3102" s="66" t="s">
        <v>8361</v>
      </c>
      <c r="D3102" s="66" t="s">
        <v>5263</v>
      </c>
    </row>
    <row r="3103" spans="1:6" x14ac:dyDescent="0.2">
      <c r="A3103" s="66">
        <v>360228</v>
      </c>
      <c r="B3103" s="66" t="s">
        <v>2551</v>
      </c>
      <c r="C3103" s="66" t="s">
        <v>8362</v>
      </c>
      <c r="D3103" s="66" t="s">
        <v>5263</v>
      </c>
    </row>
    <row r="3104" spans="1:6" x14ac:dyDescent="0.2">
      <c r="A3104" s="66">
        <v>360302</v>
      </c>
      <c r="B3104" s="66" t="s">
        <v>3671</v>
      </c>
      <c r="C3104" s="66" t="s">
        <v>8363</v>
      </c>
      <c r="F3104" s="66" t="s">
        <v>5249</v>
      </c>
    </row>
    <row r="3105" spans="1:6" x14ac:dyDescent="0.2">
      <c r="A3105" s="66">
        <v>360304</v>
      </c>
      <c r="B3105" s="66" t="s">
        <v>480</v>
      </c>
      <c r="C3105" s="66" t="s">
        <v>8364</v>
      </c>
      <c r="F3105" s="66" t="s">
        <v>5249</v>
      </c>
    </row>
    <row r="3106" spans="1:6" x14ac:dyDescent="0.2">
      <c r="A3106" s="66">
        <v>360306</v>
      </c>
      <c r="B3106" s="66" t="s">
        <v>1144</v>
      </c>
      <c r="C3106" s="66" t="s">
        <v>8365</v>
      </c>
    </row>
    <row r="3107" spans="1:6" x14ac:dyDescent="0.2">
      <c r="A3107" s="66">
        <v>360308</v>
      </c>
      <c r="B3107" s="66" t="s">
        <v>2939</v>
      </c>
      <c r="C3107" s="66" t="s">
        <v>8366</v>
      </c>
    </row>
    <row r="3108" spans="1:6" x14ac:dyDescent="0.2">
      <c r="A3108" s="66">
        <v>360310</v>
      </c>
      <c r="B3108" s="66" t="s">
        <v>1656</v>
      </c>
      <c r="C3108" s="66" t="s">
        <v>8367</v>
      </c>
    </row>
    <row r="3109" spans="1:6" x14ac:dyDescent="0.2">
      <c r="A3109" s="66">
        <v>360312</v>
      </c>
      <c r="B3109" s="66" t="s">
        <v>2431</v>
      </c>
      <c r="C3109" s="66" t="s">
        <v>8368</v>
      </c>
    </row>
    <row r="3110" spans="1:6" x14ac:dyDescent="0.2">
      <c r="A3110" s="66">
        <v>360314</v>
      </c>
      <c r="B3110" s="66" t="s">
        <v>3465</v>
      </c>
      <c r="C3110" s="66" t="s">
        <v>8369</v>
      </c>
    </row>
    <row r="3111" spans="1:6" x14ac:dyDescent="0.2">
      <c r="A3111" s="66">
        <v>360316</v>
      </c>
      <c r="B3111" s="66" t="s">
        <v>2175</v>
      </c>
      <c r="C3111" s="66" t="s">
        <v>8370</v>
      </c>
    </row>
    <row r="3112" spans="1:6" x14ac:dyDescent="0.2">
      <c r="A3112" s="66">
        <v>360318</v>
      </c>
      <c r="B3112" s="66" t="s">
        <v>3861</v>
      </c>
      <c r="C3112" s="66" t="s">
        <v>8371</v>
      </c>
      <c r="D3112" s="66" t="s">
        <v>5263</v>
      </c>
    </row>
    <row r="3113" spans="1:6" x14ac:dyDescent="0.2">
      <c r="A3113" s="66">
        <v>360320</v>
      </c>
      <c r="B3113" s="66" t="s">
        <v>798</v>
      </c>
      <c r="C3113" s="66" t="s">
        <v>8372</v>
      </c>
      <c r="D3113" s="66" t="s">
        <v>5263</v>
      </c>
      <c r="F3113" s="66" t="s">
        <v>5249</v>
      </c>
    </row>
    <row r="3114" spans="1:6" x14ac:dyDescent="0.2">
      <c r="A3114" s="66">
        <v>360322</v>
      </c>
      <c r="B3114" s="66" t="s">
        <v>1400</v>
      </c>
      <c r="C3114" s="66" t="s">
        <v>8373</v>
      </c>
      <c r="D3114" s="66" t="s">
        <v>5263</v>
      </c>
    </row>
    <row r="3115" spans="1:6" x14ac:dyDescent="0.2">
      <c r="A3115" s="66">
        <v>360324</v>
      </c>
      <c r="B3115" s="66" t="s">
        <v>3195</v>
      </c>
      <c r="C3115" s="66" t="s">
        <v>8374</v>
      </c>
      <c r="D3115" s="66" t="s">
        <v>5263</v>
      </c>
    </row>
    <row r="3116" spans="1:6" x14ac:dyDescent="0.2">
      <c r="A3116" s="66">
        <v>360326</v>
      </c>
      <c r="B3116" s="66" t="s">
        <v>1913</v>
      </c>
      <c r="C3116" s="66" t="s">
        <v>8375</v>
      </c>
      <c r="D3116" s="66" t="s">
        <v>5263</v>
      </c>
    </row>
    <row r="3117" spans="1:6" x14ac:dyDescent="0.2">
      <c r="A3117" s="66">
        <v>360328</v>
      </c>
      <c r="B3117" s="66" t="s">
        <v>2687</v>
      </c>
      <c r="C3117" s="66" t="s">
        <v>8376</v>
      </c>
      <c r="D3117" s="66" t="s">
        <v>5263</v>
      </c>
    </row>
    <row r="3118" spans="1:6" x14ac:dyDescent="0.2">
      <c r="A3118" s="66">
        <v>360402</v>
      </c>
      <c r="B3118" s="66" t="s">
        <v>3511</v>
      </c>
      <c r="C3118" s="66" t="s">
        <v>8377</v>
      </c>
      <c r="F3118" s="66" t="s">
        <v>5249</v>
      </c>
    </row>
    <row r="3119" spans="1:6" x14ac:dyDescent="0.2">
      <c r="A3119" s="66">
        <v>360404</v>
      </c>
      <c r="B3119" s="66" t="s">
        <v>263</v>
      </c>
      <c r="C3119" s="66" t="s">
        <v>8378</v>
      </c>
      <c r="F3119" s="66" t="s">
        <v>5249</v>
      </c>
    </row>
    <row r="3120" spans="1:6" x14ac:dyDescent="0.2">
      <c r="A3120" s="66">
        <v>360406</v>
      </c>
      <c r="B3120" s="66" t="s">
        <v>935</v>
      </c>
      <c r="C3120" s="66" t="s">
        <v>8379</v>
      </c>
      <c r="F3120" s="66" t="s">
        <v>5249</v>
      </c>
    </row>
    <row r="3121" spans="1:7" x14ac:dyDescent="0.2">
      <c r="A3121" s="66">
        <v>360408</v>
      </c>
      <c r="B3121" s="66" t="s">
        <v>2731</v>
      </c>
      <c r="C3121" s="66" t="s">
        <v>8380</v>
      </c>
      <c r="F3121" s="66" t="s">
        <v>5249</v>
      </c>
    </row>
    <row r="3122" spans="1:7" x14ac:dyDescent="0.2">
      <c r="A3122" s="66">
        <v>360410</v>
      </c>
      <c r="B3122" s="66" t="s">
        <v>1448</v>
      </c>
      <c r="C3122" s="66" t="s">
        <v>8381</v>
      </c>
    </row>
    <row r="3123" spans="1:7" x14ac:dyDescent="0.2">
      <c r="A3123" s="66">
        <v>360412</v>
      </c>
      <c r="B3123" s="66" t="s">
        <v>2223</v>
      </c>
      <c r="C3123" s="66" t="s">
        <v>8382</v>
      </c>
    </row>
    <row r="3124" spans="1:7" x14ac:dyDescent="0.2">
      <c r="A3124" s="66">
        <v>360414</v>
      </c>
      <c r="B3124" s="66" t="s">
        <v>3253</v>
      </c>
      <c r="C3124" s="66" t="s">
        <v>8383</v>
      </c>
      <c r="F3124" s="66" t="s">
        <v>5249</v>
      </c>
    </row>
    <row r="3125" spans="1:7" x14ac:dyDescent="0.2">
      <c r="A3125" s="66">
        <v>360416</v>
      </c>
      <c r="B3125" s="66" t="s">
        <v>1962</v>
      </c>
      <c r="C3125" s="66" t="s">
        <v>8384</v>
      </c>
    </row>
    <row r="3126" spans="1:7" x14ac:dyDescent="0.2">
      <c r="A3126" s="66">
        <v>360418</v>
      </c>
      <c r="B3126" s="66" t="s">
        <v>3708</v>
      </c>
      <c r="C3126" s="66" t="s">
        <v>8385</v>
      </c>
      <c r="D3126" s="66" t="s">
        <v>5263</v>
      </c>
      <c r="F3126" s="66" t="s">
        <v>5249</v>
      </c>
    </row>
    <row r="3127" spans="1:7" x14ac:dyDescent="0.2">
      <c r="A3127" s="66">
        <v>360420</v>
      </c>
      <c r="B3127" s="66" t="s">
        <v>588</v>
      </c>
      <c r="C3127" s="66" t="s">
        <v>8386</v>
      </c>
      <c r="D3127" s="66" t="s">
        <v>5263</v>
      </c>
      <c r="F3127" s="66" t="s">
        <v>5249</v>
      </c>
    </row>
    <row r="3128" spans="1:7" x14ac:dyDescent="0.2">
      <c r="A3128" s="66">
        <v>360422</v>
      </c>
      <c r="B3128" s="66" t="s">
        <v>1192</v>
      </c>
      <c r="C3128" s="66" t="s">
        <v>8387</v>
      </c>
      <c r="D3128" s="66" t="s">
        <v>5263</v>
      </c>
    </row>
    <row r="3129" spans="1:7" x14ac:dyDescent="0.2">
      <c r="A3129" s="66">
        <v>360424</v>
      </c>
      <c r="B3129" s="66" t="s">
        <v>2987</v>
      </c>
      <c r="C3129" s="66" t="s">
        <v>8388</v>
      </c>
      <c r="D3129" s="66" t="s">
        <v>5263</v>
      </c>
    </row>
    <row r="3130" spans="1:7" x14ac:dyDescent="0.2">
      <c r="A3130" s="66">
        <v>360426</v>
      </c>
      <c r="B3130" s="66" t="s">
        <v>1705</v>
      </c>
      <c r="C3130" s="66" t="s">
        <v>8389</v>
      </c>
      <c r="D3130" s="66" t="s">
        <v>5263</v>
      </c>
    </row>
    <row r="3131" spans="1:7" x14ac:dyDescent="0.2">
      <c r="A3131" s="66">
        <v>360428</v>
      </c>
      <c r="B3131" s="66" t="s">
        <v>2479</v>
      </c>
      <c r="C3131" s="66" t="s">
        <v>8390</v>
      </c>
      <c r="D3131" s="66" t="s">
        <v>5263</v>
      </c>
    </row>
    <row r="3132" spans="1:7" x14ac:dyDescent="0.2">
      <c r="A3132" s="66">
        <v>360502</v>
      </c>
      <c r="B3132" s="66" t="s">
        <v>3679</v>
      </c>
      <c r="C3132" s="66" t="s">
        <v>8391</v>
      </c>
      <c r="F3132" s="66" t="s">
        <v>5249</v>
      </c>
      <c r="G3132" s="66" t="s">
        <v>5340</v>
      </c>
    </row>
    <row r="3133" spans="1:7" x14ac:dyDescent="0.2">
      <c r="A3133" s="66">
        <v>360504</v>
      </c>
      <c r="B3133" s="66" t="s">
        <v>495</v>
      </c>
      <c r="C3133" s="66" t="s">
        <v>8392</v>
      </c>
      <c r="F3133" s="66" t="s">
        <v>5249</v>
      </c>
      <c r="G3133" s="66" t="s">
        <v>5340</v>
      </c>
    </row>
    <row r="3134" spans="1:7" x14ac:dyDescent="0.2">
      <c r="A3134" s="66">
        <v>360506</v>
      </c>
      <c r="B3134" s="66" t="s">
        <v>1157</v>
      </c>
      <c r="C3134" s="66" t="s">
        <v>8393</v>
      </c>
      <c r="F3134" s="66" t="s">
        <v>5249</v>
      </c>
      <c r="G3134" s="66" t="s">
        <v>5340</v>
      </c>
    </row>
    <row r="3135" spans="1:7" x14ac:dyDescent="0.2">
      <c r="A3135" s="66">
        <v>360508</v>
      </c>
      <c r="B3135" s="66" t="s">
        <v>2952</v>
      </c>
      <c r="C3135" s="66" t="s">
        <v>8394</v>
      </c>
      <c r="F3135" s="66" t="s">
        <v>5249</v>
      </c>
      <c r="G3135" s="66" t="s">
        <v>5340</v>
      </c>
    </row>
    <row r="3136" spans="1:7" x14ac:dyDescent="0.2">
      <c r="A3136" s="66">
        <v>360510</v>
      </c>
      <c r="B3136" s="66" t="s">
        <v>1669</v>
      </c>
      <c r="C3136" s="66" t="s">
        <v>8395</v>
      </c>
      <c r="F3136" s="66" t="s">
        <v>5249</v>
      </c>
      <c r="G3136" s="66" t="s">
        <v>5340</v>
      </c>
    </row>
    <row r="3137" spans="1:7" x14ac:dyDescent="0.2">
      <c r="A3137" s="66">
        <v>360512</v>
      </c>
      <c r="B3137" s="66" t="s">
        <v>2444</v>
      </c>
      <c r="C3137" s="66" t="s">
        <v>8396</v>
      </c>
      <c r="G3137" s="66" t="s">
        <v>5340</v>
      </c>
    </row>
    <row r="3138" spans="1:7" x14ac:dyDescent="0.2">
      <c r="A3138" s="66">
        <v>360514</v>
      </c>
      <c r="B3138" s="66" t="s">
        <v>3478</v>
      </c>
      <c r="C3138" s="66" t="s">
        <v>8397</v>
      </c>
      <c r="F3138" s="66" t="s">
        <v>5249</v>
      </c>
      <c r="G3138" s="66" t="s">
        <v>5340</v>
      </c>
    </row>
    <row r="3139" spans="1:7" x14ac:dyDescent="0.2">
      <c r="A3139" s="66">
        <v>360516</v>
      </c>
      <c r="B3139" s="66" t="s">
        <v>2188</v>
      </c>
      <c r="C3139" s="66" t="s">
        <v>8398</v>
      </c>
      <c r="F3139" s="66" t="s">
        <v>5249</v>
      </c>
      <c r="G3139" s="66" t="s">
        <v>5340</v>
      </c>
    </row>
    <row r="3140" spans="1:7" x14ac:dyDescent="0.2">
      <c r="A3140" s="66">
        <v>360518</v>
      </c>
      <c r="B3140" s="66" t="s">
        <v>3869</v>
      </c>
      <c r="C3140" s="66" t="s">
        <v>8399</v>
      </c>
      <c r="D3140" s="66" t="s">
        <v>5263</v>
      </c>
      <c r="F3140" s="66" t="s">
        <v>5249</v>
      </c>
      <c r="G3140" s="66" t="s">
        <v>5340</v>
      </c>
    </row>
    <row r="3141" spans="1:7" x14ac:dyDescent="0.2">
      <c r="A3141" s="66">
        <v>360520</v>
      </c>
      <c r="B3141" s="66" t="s">
        <v>811</v>
      </c>
      <c r="C3141" s="66" t="s">
        <v>8400</v>
      </c>
      <c r="D3141" s="66" t="s">
        <v>5263</v>
      </c>
      <c r="F3141" s="66" t="s">
        <v>5249</v>
      </c>
      <c r="G3141" s="66" t="s">
        <v>5340</v>
      </c>
    </row>
    <row r="3142" spans="1:7" x14ac:dyDescent="0.2">
      <c r="A3142" s="66">
        <v>360522</v>
      </c>
      <c r="B3142" s="66" t="s">
        <v>1413</v>
      </c>
      <c r="C3142" s="66" t="s">
        <v>8401</v>
      </c>
      <c r="D3142" s="66" t="s">
        <v>5263</v>
      </c>
      <c r="F3142" s="66" t="s">
        <v>5249</v>
      </c>
      <c r="G3142" s="66" t="s">
        <v>5340</v>
      </c>
    </row>
    <row r="3143" spans="1:7" x14ac:dyDescent="0.2">
      <c r="A3143" s="66">
        <v>360524</v>
      </c>
      <c r="B3143" s="66" t="s">
        <v>3208</v>
      </c>
      <c r="C3143" s="66" t="s">
        <v>8402</v>
      </c>
      <c r="D3143" s="66" t="s">
        <v>5263</v>
      </c>
      <c r="F3143" s="66" t="s">
        <v>5249</v>
      </c>
      <c r="G3143" s="66" t="s">
        <v>5340</v>
      </c>
    </row>
    <row r="3144" spans="1:7" x14ac:dyDescent="0.2">
      <c r="A3144" s="66">
        <v>360526</v>
      </c>
      <c r="B3144" s="66" t="s">
        <v>1926</v>
      </c>
      <c r="C3144" s="66" t="s">
        <v>8403</v>
      </c>
      <c r="D3144" s="66" t="s">
        <v>5263</v>
      </c>
      <c r="G3144" s="66" t="s">
        <v>5340</v>
      </c>
    </row>
    <row r="3145" spans="1:7" x14ac:dyDescent="0.2">
      <c r="A3145" s="66">
        <v>360528</v>
      </c>
      <c r="B3145" s="66" t="s">
        <v>2700</v>
      </c>
      <c r="C3145" s="66" t="s">
        <v>8404</v>
      </c>
      <c r="D3145" s="66" t="s">
        <v>5263</v>
      </c>
      <c r="G3145" s="66" t="s">
        <v>5340</v>
      </c>
    </row>
    <row r="3146" spans="1:7" x14ac:dyDescent="0.2">
      <c r="A3146" s="66">
        <v>360602</v>
      </c>
      <c r="B3146" s="66" t="s">
        <v>4919</v>
      </c>
      <c r="C3146" s="66" t="s">
        <v>8405</v>
      </c>
    </row>
    <row r="3147" spans="1:7" x14ac:dyDescent="0.2">
      <c r="A3147" s="66">
        <v>360604</v>
      </c>
      <c r="B3147" s="66" t="s">
        <v>4920</v>
      </c>
      <c r="C3147" s="66" t="s">
        <v>8406</v>
      </c>
    </row>
    <row r="3148" spans="1:7" x14ac:dyDescent="0.2">
      <c r="A3148" s="66">
        <v>360606</v>
      </c>
      <c r="B3148" s="66" t="s">
        <v>4921</v>
      </c>
      <c r="C3148" s="66" t="s">
        <v>8407</v>
      </c>
    </row>
    <row r="3149" spans="1:7" x14ac:dyDescent="0.2">
      <c r="A3149" s="66">
        <v>360608</v>
      </c>
      <c r="B3149" s="66" t="s">
        <v>4922</v>
      </c>
      <c r="C3149" s="66" t="s">
        <v>8408</v>
      </c>
    </row>
    <row r="3150" spans="1:7" x14ac:dyDescent="0.2">
      <c r="A3150" s="66">
        <v>360610</v>
      </c>
      <c r="B3150" s="66" t="s">
        <v>4923</v>
      </c>
      <c r="C3150" s="66" t="s">
        <v>8409</v>
      </c>
    </row>
    <row r="3151" spans="1:7" x14ac:dyDescent="0.2">
      <c r="A3151" s="66">
        <v>360612</v>
      </c>
      <c r="B3151" s="66" t="s">
        <v>4924</v>
      </c>
      <c r="C3151" s="66" t="s">
        <v>8410</v>
      </c>
    </row>
    <row r="3152" spans="1:7" x14ac:dyDescent="0.2">
      <c r="A3152" s="66">
        <v>360614</v>
      </c>
      <c r="B3152" s="66" t="s">
        <v>4925</v>
      </c>
      <c r="C3152" s="66" t="s">
        <v>8411</v>
      </c>
    </row>
    <row r="3153" spans="1:6" x14ac:dyDescent="0.2">
      <c r="A3153" s="66">
        <v>360616</v>
      </c>
      <c r="B3153" s="66" t="s">
        <v>4926</v>
      </c>
      <c r="C3153" s="66" t="s">
        <v>8412</v>
      </c>
    </row>
    <row r="3154" spans="1:6" x14ac:dyDescent="0.2">
      <c r="A3154" s="66">
        <v>360618</v>
      </c>
      <c r="B3154" s="66" t="s">
        <v>4927</v>
      </c>
      <c r="C3154" s="66" t="s">
        <v>8413</v>
      </c>
      <c r="D3154" s="66" t="s">
        <v>5263</v>
      </c>
    </row>
    <row r="3155" spans="1:6" x14ac:dyDescent="0.2">
      <c r="A3155" s="66">
        <v>360620</v>
      </c>
      <c r="B3155" s="66" t="s">
        <v>4928</v>
      </c>
      <c r="C3155" s="66" t="s">
        <v>8414</v>
      </c>
      <c r="D3155" s="66" t="s">
        <v>5263</v>
      </c>
    </row>
    <row r="3156" spans="1:6" x14ac:dyDescent="0.2">
      <c r="A3156" s="66">
        <v>360622</v>
      </c>
      <c r="B3156" s="66" t="s">
        <v>4929</v>
      </c>
      <c r="C3156" s="66" t="s">
        <v>8415</v>
      </c>
      <c r="D3156" s="66" t="s">
        <v>5263</v>
      </c>
    </row>
    <row r="3157" spans="1:6" x14ac:dyDescent="0.2">
      <c r="A3157" s="66">
        <v>360624</v>
      </c>
      <c r="B3157" s="66" t="s">
        <v>4930</v>
      </c>
      <c r="C3157" s="66" t="s">
        <v>8416</v>
      </c>
      <c r="D3157" s="66" t="s">
        <v>5263</v>
      </c>
    </row>
    <row r="3158" spans="1:6" x14ac:dyDescent="0.2">
      <c r="A3158" s="66">
        <v>360626</v>
      </c>
      <c r="B3158" s="66" t="s">
        <v>4931</v>
      </c>
      <c r="C3158" s="66" t="s">
        <v>8417</v>
      </c>
      <c r="D3158" s="66" t="s">
        <v>5263</v>
      </c>
    </row>
    <row r="3159" spans="1:6" x14ac:dyDescent="0.2">
      <c r="A3159" s="66">
        <v>360628</v>
      </c>
      <c r="B3159" s="66" t="s">
        <v>4932</v>
      </c>
      <c r="C3159" s="66" t="s">
        <v>8418</v>
      </c>
      <c r="D3159" s="66" t="s">
        <v>5263</v>
      </c>
    </row>
    <row r="3160" spans="1:6" x14ac:dyDescent="0.2">
      <c r="A3160" s="66">
        <v>360702</v>
      </c>
      <c r="B3160" s="66" t="s">
        <v>4933</v>
      </c>
      <c r="C3160" s="66" t="s">
        <v>8419</v>
      </c>
      <c r="F3160" s="66" t="s">
        <v>5249</v>
      </c>
    </row>
    <row r="3161" spans="1:6" x14ac:dyDescent="0.2">
      <c r="A3161" s="66">
        <v>360704</v>
      </c>
      <c r="B3161" s="66" t="s">
        <v>4934</v>
      </c>
      <c r="C3161" s="66" t="s">
        <v>8420</v>
      </c>
    </row>
    <row r="3162" spans="1:6" x14ac:dyDescent="0.2">
      <c r="A3162" s="66">
        <v>360706</v>
      </c>
      <c r="B3162" s="66" t="s">
        <v>4935</v>
      </c>
      <c r="C3162" s="66" t="s">
        <v>8421</v>
      </c>
    </row>
    <row r="3163" spans="1:6" x14ac:dyDescent="0.2">
      <c r="A3163" s="66">
        <v>360708</v>
      </c>
      <c r="B3163" s="66" t="s">
        <v>4936</v>
      </c>
      <c r="C3163" s="66" t="s">
        <v>8422</v>
      </c>
      <c r="F3163" s="66" t="s">
        <v>5249</v>
      </c>
    </row>
    <row r="3164" spans="1:6" x14ac:dyDescent="0.2">
      <c r="A3164" s="66">
        <v>360710</v>
      </c>
      <c r="B3164" s="66" t="s">
        <v>4937</v>
      </c>
      <c r="C3164" s="66" t="s">
        <v>8423</v>
      </c>
    </row>
    <row r="3165" spans="1:6" x14ac:dyDescent="0.2">
      <c r="A3165" s="66">
        <v>360712</v>
      </c>
      <c r="B3165" s="66" t="s">
        <v>4938</v>
      </c>
      <c r="C3165" s="66" t="s">
        <v>8424</v>
      </c>
    </row>
    <row r="3166" spans="1:6" x14ac:dyDescent="0.2">
      <c r="A3166" s="66">
        <v>360714</v>
      </c>
      <c r="B3166" s="66" t="s">
        <v>4939</v>
      </c>
      <c r="C3166" s="66" t="s">
        <v>8425</v>
      </c>
    </row>
    <row r="3167" spans="1:6" x14ac:dyDescent="0.2">
      <c r="A3167" s="66">
        <v>360716</v>
      </c>
      <c r="B3167" s="66" t="s">
        <v>4940</v>
      </c>
      <c r="C3167" s="66" t="s">
        <v>8426</v>
      </c>
    </row>
    <row r="3168" spans="1:6" x14ac:dyDescent="0.2">
      <c r="A3168" s="66">
        <v>360718</v>
      </c>
      <c r="B3168" s="66" t="s">
        <v>4941</v>
      </c>
      <c r="C3168" s="66" t="s">
        <v>8427</v>
      </c>
      <c r="D3168" s="66" t="s">
        <v>5263</v>
      </c>
    </row>
    <row r="3169" spans="1:6" x14ac:dyDescent="0.2">
      <c r="A3169" s="66">
        <v>360720</v>
      </c>
      <c r="B3169" s="66" t="s">
        <v>4942</v>
      </c>
      <c r="C3169" s="66" t="s">
        <v>8428</v>
      </c>
      <c r="D3169" s="66" t="s">
        <v>5263</v>
      </c>
    </row>
    <row r="3170" spans="1:6" x14ac:dyDescent="0.2">
      <c r="A3170" s="66">
        <v>360722</v>
      </c>
      <c r="B3170" s="66" t="s">
        <v>4943</v>
      </c>
      <c r="C3170" s="66" t="s">
        <v>8429</v>
      </c>
      <c r="D3170" s="66" t="s">
        <v>5263</v>
      </c>
    </row>
    <row r="3171" spans="1:6" x14ac:dyDescent="0.2">
      <c r="A3171" s="66">
        <v>360724</v>
      </c>
      <c r="B3171" s="66" t="s">
        <v>4944</v>
      </c>
      <c r="C3171" s="66" t="s">
        <v>8430</v>
      </c>
      <c r="D3171" s="66" t="s">
        <v>5263</v>
      </c>
    </row>
    <row r="3172" spans="1:6" x14ac:dyDescent="0.2">
      <c r="A3172" s="66">
        <v>360726</v>
      </c>
      <c r="B3172" s="66" t="s">
        <v>4945</v>
      </c>
      <c r="C3172" s="66" t="s">
        <v>8431</v>
      </c>
      <c r="D3172" s="66" t="s">
        <v>5263</v>
      </c>
    </row>
    <row r="3173" spans="1:6" x14ac:dyDescent="0.2">
      <c r="A3173" s="66">
        <v>360728</v>
      </c>
      <c r="B3173" s="66" t="s">
        <v>4946</v>
      </c>
      <c r="C3173" s="66" t="s">
        <v>8432</v>
      </c>
      <c r="D3173" s="66" t="s">
        <v>5263</v>
      </c>
    </row>
    <row r="3174" spans="1:6" x14ac:dyDescent="0.2">
      <c r="A3174" s="66">
        <v>360802</v>
      </c>
      <c r="B3174" s="66" t="s">
        <v>4947</v>
      </c>
      <c r="C3174" s="66" t="s">
        <v>8433</v>
      </c>
      <c r="F3174" s="66" t="s">
        <v>5249</v>
      </c>
    </row>
    <row r="3175" spans="1:6" x14ac:dyDescent="0.2">
      <c r="A3175" s="66">
        <v>360804</v>
      </c>
      <c r="B3175" s="66" t="s">
        <v>4948</v>
      </c>
      <c r="C3175" s="66" t="s">
        <v>8434</v>
      </c>
      <c r="F3175" s="66" t="s">
        <v>5249</v>
      </c>
    </row>
    <row r="3176" spans="1:6" x14ac:dyDescent="0.2">
      <c r="A3176" s="66">
        <v>360806</v>
      </c>
      <c r="B3176" s="66" t="s">
        <v>4949</v>
      </c>
      <c r="C3176" s="66" t="s">
        <v>8435</v>
      </c>
    </row>
    <row r="3177" spans="1:6" x14ac:dyDescent="0.2">
      <c r="A3177" s="66">
        <v>360808</v>
      </c>
      <c r="B3177" s="66" t="s">
        <v>4950</v>
      </c>
      <c r="C3177" s="66" t="s">
        <v>8436</v>
      </c>
    </row>
    <row r="3178" spans="1:6" x14ac:dyDescent="0.2">
      <c r="A3178" s="66">
        <v>360810</v>
      </c>
      <c r="B3178" s="66" t="s">
        <v>4951</v>
      </c>
      <c r="C3178" s="66" t="s">
        <v>8437</v>
      </c>
    </row>
    <row r="3179" spans="1:6" x14ac:dyDescent="0.2">
      <c r="A3179" s="66">
        <v>360812</v>
      </c>
      <c r="B3179" s="66" t="s">
        <v>4952</v>
      </c>
      <c r="C3179" s="66" t="s">
        <v>8438</v>
      </c>
    </row>
    <row r="3180" spans="1:6" x14ac:dyDescent="0.2">
      <c r="A3180" s="66">
        <v>360814</v>
      </c>
      <c r="B3180" s="66" t="s">
        <v>4953</v>
      </c>
      <c r="C3180" s="66" t="s">
        <v>8439</v>
      </c>
    </row>
    <row r="3181" spans="1:6" x14ac:dyDescent="0.2">
      <c r="A3181" s="66">
        <v>360816</v>
      </c>
      <c r="B3181" s="66" t="s">
        <v>4954</v>
      </c>
      <c r="C3181" s="66" t="s">
        <v>8440</v>
      </c>
    </row>
    <row r="3182" spans="1:6" x14ac:dyDescent="0.2">
      <c r="A3182" s="66">
        <v>360818</v>
      </c>
      <c r="B3182" s="66" t="s">
        <v>4955</v>
      </c>
      <c r="C3182" s="66" t="s">
        <v>8441</v>
      </c>
      <c r="D3182" s="66" t="s">
        <v>5263</v>
      </c>
    </row>
    <row r="3183" spans="1:6" x14ac:dyDescent="0.2">
      <c r="A3183" s="66">
        <v>360820</v>
      </c>
      <c r="B3183" s="66" t="s">
        <v>4956</v>
      </c>
      <c r="C3183" s="66" t="s">
        <v>8442</v>
      </c>
      <c r="D3183" s="66" t="s">
        <v>5263</v>
      </c>
    </row>
    <row r="3184" spans="1:6" x14ac:dyDescent="0.2">
      <c r="A3184" s="66">
        <v>360822</v>
      </c>
      <c r="B3184" s="66" t="s">
        <v>4957</v>
      </c>
      <c r="C3184" s="66" t="s">
        <v>8443</v>
      </c>
      <c r="D3184" s="66" t="s">
        <v>5263</v>
      </c>
    </row>
    <row r="3185" spans="1:6" x14ac:dyDescent="0.2">
      <c r="A3185" s="66">
        <v>360824</v>
      </c>
      <c r="B3185" s="66" t="s">
        <v>4958</v>
      </c>
      <c r="C3185" s="66" t="s">
        <v>8444</v>
      </c>
      <c r="D3185" s="66" t="s">
        <v>5263</v>
      </c>
    </row>
    <row r="3186" spans="1:6" x14ac:dyDescent="0.2">
      <c r="A3186" s="66">
        <v>360826</v>
      </c>
      <c r="B3186" s="66" t="s">
        <v>4959</v>
      </c>
      <c r="C3186" s="66" t="s">
        <v>8445</v>
      </c>
      <c r="D3186" s="66" t="s">
        <v>5263</v>
      </c>
    </row>
    <row r="3187" spans="1:6" x14ac:dyDescent="0.2">
      <c r="A3187" s="66">
        <v>360828</v>
      </c>
      <c r="B3187" s="66" t="s">
        <v>4960</v>
      </c>
      <c r="C3187" s="66" t="s">
        <v>8446</v>
      </c>
      <c r="D3187" s="66" t="s">
        <v>5263</v>
      </c>
    </row>
    <row r="3188" spans="1:6" x14ac:dyDescent="0.2">
      <c r="A3188" s="66">
        <v>360902</v>
      </c>
      <c r="B3188" s="66" t="s">
        <v>4961</v>
      </c>
      <c r="C3188" s="66" t="s">
        <v>8447</v>
      </c>
      <c r="F3188" s="66" t="s">
        <v>5249</v>
      </c>
    </row>
    <row r="3189" spans="1:6" x14ac:dyDescent="0.2">
      <c r="A3189" s="66">
        <v>360904</v>
      </c>
      <c r="B3189" s="66" t="s">
        <v>4962</v>
      </c>
      <c r="C3189" s="66" t="s">
        <v>8448</v>
      </c>
      <c r="F3189" s="66" t="s">
        <v>5249</v>
      </c>
    </row>
    <row r="3190" spans="1:6" x14ac:dyDescent="0.2">
      <c r="A3190" s="66">
        <v>360906</v>
      </c>
      <c r="B3190" s="66" t="s">
        <v>4963</v>
      </c>
      <c r="C3190" s="66" t="s">
        <v>8449</v>
      </c>
    </row>
    <row r="3191" spans="1:6" x14ac:dyDescent="0.2">
      <c r="A3191" s="66">
        <v>360908</v>
      </c>
      <c r="B3191" s="66" t="s">
        <v>4964</v>
      </c>
      <c r="C3191" s="66" t="s">
        <v>8450</v>
      </c>
    </row>
    <row r="3192" spans="1:6" x14ac:dyDescent="0.2">
      <c r="A3192" s="66">
        <v>360910</v>
      </c>
      <c r="B3192" s="66" t="s">
        <v>4965</v>
      </c>
      <c r="C3192" s="66" t="s">
        <v>8451</v>
      </c>
    </row>
    <row r="3193" spans="1:6" x14ac:dyDescent="0.2">
      <c r="A3193" s="66">
        <v>360912</v>
      </c>
      <c r="B3193" s="66" t="s">
        <v>4966</v>
      </c>
      <c r="C3193" s="66" t="s">
        <v>8452</v>
      </c>
    </row>
    <row r="3194" spans="1:6" x14ac:dyDescent="0.2">
      <c r="A3194" s="66">
        <v>360914</v>
      </c>
      <c r="B3194" s="66" t="s">
        <v>4967</v>
      </c>
      <c r="C3194" s="66" t="s">
        <v>8453</v>
      </c>
    </row>
    <row r="3195" spans="1:6" x14ac:dyDescent="0.2">
      <c r="A3195" s="66">
        <v>360916</v>
      </c>
      <c r="B3195" s="66" t="s">
        <v>4968</v>
      </c>
      <c r="C3195" s="66" t="s">
        <v>8454</v>
      </c>
    </row>
    <row r="3196" spans="1:6" x14ac:dyDescent="0.2">
      <c r="A3196" s="66">
        <v>360918</v>
      </c>
      <c r="B3196" s="66" t="s">
        <v>4969</v>
      </c>
      <c r="C3196" s="66" t="s">
        <v>8455</v>
      </c>
      <c r="D3196" s="66" t="s">
        <v>5263</v>
      </c>
    </row>
    <row r="3197" spans="1:6" x14ac:dyDescent="0.2">
      <c r="A3197" s="66">
        <v>360920</v>
      </c>
      <c r="B3197" s="66" t="s">
        <v>4970</v>
      </c>
      <c r="C3197" s="66" t="s">
        <v>8456</v>
      </c>
      <c r="D3197" s="66" t="s">
        <v>5263</v>
      </c>
    </row>
    <row r="3198" spans="1:6" x14ac:dyDescent="0.2">
      <c r="A3198" s="66">
        <v>360922</v>
      </c>
      <c r="B3198" s="66" t="s">
        <v>4971</v>
      </c>
      <c r="C3198" s="66" t="s">
        <v>8457</v>
      </c>
      <c r="D3198" s="66" t="s">
        <v>5263</v>
      </c>
    </row>
    <row r="3199" spans="1:6" x14ac:dyDescent="0.2">
      <c r="A3199" s="66">
        <v>360924</v>
      </c>
      <c r="B3199" s="66" t="s">
        <v>4972</v>
      </c>
      <c r="C3199" s="66" t="s">
        <v>8458</v>
      </c>
      <c r="D3199" s="66" t="s">
        <v>5263</v>
      </c>
    </row>
    <row r="3200" spans="1:6" x14ac:dyDescent="0.2">
      <c r="A3200" s="66">
        <v>360926</v>
      </c>
      <c r="B3200" s="66" t="s">
        <v>4973</v>
      </c>
      <c r="C3200" s="66" t="s">
        <v>8459</v>
      </c>
      <c r="D3200" s="66" t="s">
        <v>5263</v>
      </c>
    </row>
    <row r="3201" spans="1:6" x14ac:dyDescent="0.2">
      <c r="A3201" s="66">
        <v>360928</v>
      </c>
      <c r="B3201" s="66" t="s">
        <v>4974</v>
      </c>
      <c r="C3201" s="66" t="s">
        <v>8460</v>
      </c>
      <c r="D3201" s="66" t="s">
        <v>5263</v>
      </c>
    </row>
    <row r="3202" spans="1:6" x14ac:dyDescent="0.2">
      <c r="A3202" s="66">
        <v>361002</v>
      </c>
      <c r="B3202" s="66" t="s">
        <v>4975</v>
      </c>
      <c r="C3202" s="66" t="s">
        <v>8461</v>
      </c>
      <c r="F3202" s="66" t="s">
        <v>5249</v>
      </c>
    </row>
    <row r="3203" spans="1:6" x14ac:dyDescent="0.2">
      <c r="A3203" s="66">
        <v>361004</v>
      </c>
      <c r="B3203" s="66" t="s">
        <v>4976</v>
      </c>
      <c r="C3203" s="66" t="s">
        <v>8462</v>
      </c>
      <c r="F3203" s="66" t="s">
        <v>5249</v>
      </c>
    </row>
    <row r="3204" spans="1:6" x14ac:dyDescent="0.2">
      <c r="A3204" s="66">
        <v>361006</v>
      </c>
      <c r="B3204" s="66" t="s">
        <v>4977</v>
      </c>
      <c r="C3204" s="66" t="s">
        <v>8463</v>
      </c>
      <c r="F3204" s="66" t="s">
        <v>5249</v>
      </c>
    </row>
    <row r="3205" spans="1:6" x14ac:dyDescent="0.2">
      <c r="A3205" s="66">
        <v>361008</v>
      </c>
      <c r="B3205" s="66" t="s">
        <v>4978</v>
      </c>
      <c r="C3205" s="66" t="s">
        <v>8464</v>
      </c>
    </row>
    <row r="3206" spans="1:6" x14ac:dyDescent="0.2">
      <c r="A3206" s="66">
        <v>361010</v>
      </c>
      <c r="B3206" s="66" t="s">
        <v>4979</v>
      </c>
      <c r="C3206" s="66" t="s">
        <v>8465</v>
      </c>
    </row>
    <row r="3207" spans="1:6" x14ac:dyDescent="0.2">
      <c r="A3207" s="66">
        <v>361012</v>
      </c>
      <c r="B3207" s="66" t="s">
        <v>4980</v>
      </c>
      <c r="C3207" s="66" t="s">
        <v>8466</v>
      </c>
    </row>
    <row r="3208" spans="1:6" x14ac:dyDescent="0.2">
      <c r="A3208" s="66">
        <v>361014</v>
      </c>
      <c r="B3208" s="66" t="s">
        <v>4981</v>
      </c>
      <c r="C3208" s="66" t="s">
        <v>8467</v>
      </c>
      <c r="F3208" s="66" t="s">
        <v>5249</v>
      </c>
    </row>
    <row r="3209" spans="1:6" x14ac:dyDescent="0.2">
      <c r="A3209" s="66">
        <v>361016</v>
      </c>
      <c r="B3209" s="66" t="s">
        <v>4982</v>
      </c>
      <c r="C3209" s="66" t="s">
        <v>8468</v>
      </c>
    </row>
    <row r="3210" spans="1:6" x14ac:dyDescent="0.2">
      <c r="A3210" s="66">
        <v>361018</v>
      </c>
      <c r="B3210" s="66" t="s">
        <v>4983</v>
      </c>
      <c r="C3210" s="66" t="s">
        <v>8469</v>
      </c>
      <c r="D3210" s="66" t="s">
        <v>5263</v>
      </c>
    </row>
    <row r="3211" spans="1:6" x14ac:dyDescent="0.2">
      <c r="A3211" s="66">
        <v>361020</v>
      </c>
      <c r="B3211" s="66" t="s">
        <v>4984</v>
      </c>
      <c r="C3211" s="66" t="s">
        <v>8470</v>
      </c>
      <c r="D3211" s="66" t="s">
        <v>5263</v>
      </c>
      <c r="F3211" s="66" t="s">
        <v>5249</v>
      </c>
    </row>
    <row r="3212" spans="1:6" x14ac:dyDescent="0.2">
      <c r="A3212" s="66">
        <v>361022</v>
      </c>
      <c r="B3212" s="66" t="s">
        <v>4985</v>
      </c>
      <c r="C3212" s="66" t="s">
        <v>8471</v>
      </c>
      <c r="D3212" s="66" t="s">
        <v>5263</v>
      </c>
    </row>
    <row r="3213" spans="1:6" x14ac:dyDescent="0.2">
      <c r="A3213" s="66">
        <v>361024</v>
      </c>
      <c r="B3213" s="66" t="s">
        <v>4986</v>
      </c>
      <c r="C3213" s="66" t="s">
        <v>8472</v>
      </c>
      <c r="D3213" s="66" t="s">
        <v>5263</v>
      </c>
    </row>
    <row r="3214" spans="1:6" x14ac:dyDescent="0.2">
      <c r="A3214" s="66">
        <v>361026</v>
      </c>
      <c r="B3214" s="66" t="s">
        <v>4987</v>
      </c>
      <c r="C3214" s="66" t="s">
        <v>8473</v>
      </c>
      <c r="D3214" s="66" t="s">
        <v>5263</v>
      </c>
    </row>
    <row r="3215" spans="1:6" x14ac:dyDescent="0.2">
      <c r="A3215" s="66">
        <v>361028</v>
      </c>
      <c r="B3215" s="66" t="s">
        <v>4988</v>
      </c>
      <c r="C3215" s="66" t="s">
        <v>8474</v>
      </c>
      <c r="D3215" s="66" t="s">
        <v>5263</v>
      </c>
    </row>
    <row r="3216" spans="1:6" x14ac:dyDescent="0.2">
      <c r="A3216" s="66">
        <v>361102</v>
      </c>
      <c r="B3216" s="66" t="s">
        <v>3701</v>
      </c>
      <c r="C3216" s="66" t="s">
        <v>8475</v>
      </c>
    </row>
    <row r="3217" spans="1:6" x14ac:dyDescent="0.2">
      <c r="A3217" s="66">
        <v>361104</v>
      </c>
      <c r="B3217" s="66" t="s">
        <v>521</v>
      </c>
      <c r="C3217" s="66" t="s">
        <v>8476</v>
      </c>
    </row>
    <row r="3218" spans="1:6" x14ac:dyDescent="0.2">
      <c r="A3218" s="66">
        <v>361106</v>
      </c>
      <c r="B3218" s="66" t="s">
        <v>1177</v>
      </c>
      <c r="C3218" s="66" t="s">
        <v>8477</v>
      </c>
    </row>
    <row r="3219" spans="1:6" x14ac:dyDescent="0.2">
      <c r="A3219" s="66">
        <v>361108</v>
      </c>
      <c r="B3219" s="66" t="s">
        <v>2972</v>
      </c>
      <c r="C3219" s="66" t="s">
        <v>8478</v>
      </c>
    </row>
    <row r="3220" spans="1:6" x14ac:dyDescent="0.2">
      <c r="A3220" s="66">
        <v>361110</v>
      </c>
      <c r="B3220" s="66" t="s">
        <v>1690</v>
      </c>
      <c r="C3220" s="66" t="s">
        <v>8479</v>
      </c>
    </row>
    <row r="3221" spans="1:6" x14ac:dyDescent="0.2">
      <c r="A3221" s="66">
        <v>361112</v>
      </c>
      <c r="B3221" s="66" t="s">
        <v>2464</v>
      </c>
      <c r="C3221" s="66" t="s">
        <v>8480</v>
      </c>
    </row>
    <row r="3222" spans="1:6" x14ac:dyDescent="0.2">
      <c r="A3222" s="66">
        <v>361114</v>
      </c>
      <c r="B3222" s="66" t="s">
        <v>3498</v>
      </c>
      <c r="C3222" s="66" t="s">
        <v>8481</v>
      </c>
    </row>
    <row r="3223" spans="1:6" x14ac:dyDescent="0.2">
      <c r="A3223" s="66">
        <v>361116</v>
      </c>
      <c r="B3223" s="66" t="s">
        <v>2208</v>
      </c>
      <c r="C3223" s="66" t="s">
        <v>8482</v>
      </c>
    </row>
    <row r="3224" spans="1:6" x14ac:dyDescent="0.2">
      <c r="A3224" s="66">
        <v>361118</v>
      </c>
      <c r="B3224" s="66" t="s">
        <v>3885</v>
      </c>
      <c r="C3224" s="66" t="s">
        <v>8483</v>
      </c>
      <c r="D3224" s="66" t="s">
        <v>5263</v>
      </c>
    </row>
    <row r="3225" spans="1:6" x14ac:dyDescent="0.2">
      <c r="A3225" s="66">
        <v>361120</v>
      </c>
      <c r="B3225" s="66" t="s">
        <v>831</v>
      </c>
      <c r="C3225" s="66" t="s">
        <v>8484</v>
      </c>
      <c r="D3225" s="66" t="s">
        <v>5263</v>
      </c>
    </row>
    <row r="3226" spans="1:6" x14ac:dyDescent="0.2">
      <c r="A3226" s="66">
        <v>361122</v>
      </c>
      <c r="B3226" s="66" t="s">
        <v>1433</v>
      </c>
      <c r="C3226" s="66" t="s">
        <v>8485</v>
      </c>
      <c r="D3226" s="66" t="s">
        <v>5263</v>
      </c>
    </row>
    <row r="3227" spans="1:6" x14ac:dyDescent="0.2">
      <c r="A3227" s="66">
        <v>361124</v>
      </c>
      <c r="B3227" s="66" t="s">
        <v>3228</v>
      </c>
      <c r="C3227" s="66" t="s">
        <v>8486</v>
      </c>
      <c r="D3227" s="66" t="s">
        <v>5263</v>
      </c>
    </row>
    <row r="3228" spans="1:6" x14ac:dyDescent="0.2">
      <c r="A3228" s="66">
        <v>361126</v>
      </c>
      <c r="B3228" s="66" t="s">
        <v>1947</v>
      </c>
      <c r="C3228" s="66" t="s">
        <v>8487</v>
      </c>
      <c r="D3228" s="66" t="s">
        <v>5263</v>
      </c>
    </row>
    <row r="3229" spans="1:6" x14ac:dyDescent="0.2">
      <c r="A3229" s="66">
        <v>361128</v>
      </c>
      <c r="B3229" s="66" t="s">
        <v>2720</v>
      </c>
      <c r="C3229" s="66" t="s">
        <v>8488</v>
      </c>
      <c r="D3229" s="66" t="s">
        <v>5263</v>
      </c>
    </row>
    <row r="3230" spans="1:6" x14ac:dyDescent="0.2">
      <c r="A3230" s="66">
        <v>361202</v>
      </c>
      <c r="B3230" s="66" t="s">
        <v>3565</v>
      </c>
      <c r="C3230" s="66" t="s">
        <v>8489</v>
      </c>
      <c r="F3230" s="66" t="s">
        <v>5249</v>
      </c>
    </row>
    <row r="3231" spans="1:6" x14ac:dyDescent="0.2">
      <c r="A3231" s="66">
        <v>361204</v>
      </c>
      <c r="B3231" s="66" t="s">
        <v>337</v>
      </c>
      <c r="C3231" s="66" t="s">
        <v>8490</v>
      </c>
      <c r="F3231" s="66" t="s">
        <v>5249</v>
      </c>
    </row>
    <row r="3232" spans="1:6" x14ac:dyDescent="0.2">
      <c r="A3232" s="66">
        <v>361206</v>
      </c>
      <c r="B3232" s="66" t="s">
        <v>1008</v>
      </c>
      <c r="C3232" s="66" t="s">
        <v>8491</v>
      </c>
      <c r="F3232" s="66" t="s">
        <v>5249</v>
      </c>
    </row>
    <row r="3233" spans="1:6" x14ac:dyDescent="0.2">
      <c r="A3233" s="66">
        <v>361208</v>
      </c>
      <c r="B3233" s="66" t="s">
        <v>2804</v>
      </c>
      <c r="C3233" s="66" t="s">
        <v>8492</v>
      </c>
    </row>
    <row r="3234" spans="1:6" x14ac:dyDescent="0.2">
      <c r="A3234" s="66">
        <v>361210</v>
      </c>
      <c r="B3234" s="66" t="s">
        <v>1521</v>
      </c>
      <c r="C3234" s="66" t="s">
        <v>8493</v>
      </c>
    </row>
    <row r="3235" spans="1:6" x14ac:dyDescent="0.2">
      <c r="A3235" s="66">
        <v>361212</v>
      </c>
      <c r="B3235" s="66" t="s">
        <v>2296</v>
      </c>
      <c r="C3235" s="66" t="s">
        <v>8494</v>
      </c>
    </row>
    <row r="3236" spans="1:6" x14ac:dyDescent="0.2">
      <c r="A3236" s="66">
        <v>361214</v>
      </c>
      <c r="B3236" s="66" t="s">
        <v>3328</v>
      </c>
      <c r="C3236" s="66" t="s">
        <v>8495</v>
      </c>
      <c r="F3236" s="66" t="s">
        <v>5249</v>
      </c>
    </row>
    <row r="3237" spans="1:6" x14ac:dyDescent="0.2">
      <c r="A3237" s="66">
        <v>361216</v>
      </c>
      <c r="B3237" s="66" t="s">
        <v>2038</v>
      </c>
      <c r="C3237" s="66" t="s">
        <v>8496</v>
      </c>
    </row>
    <row r="3238" spans="1:6" x14ac:dyDescent="0.2">
      <c r="A3238" s="66">
        <v>361218</v>
      </c>
      <c r="B3238" s="66" t="s">
        <v>3762</v>
      </c>
      <c r="C3238" s="66" t="s">
        <v>8497</v>
      </c>
      <c r="D3238" s="66" t="s">
        <v>5263</v>
      </c>
    </row>
    <row r="3239" spans="1:6" x14ac:dyDescent="0.2">
      <c r="A3239" s="66">
        <v>361220</v>
      </c>
      <c r="B3239" s="66" t="s">
        <v>662</v>
      </c>
      <c r="C3239" s="66" t="s">
        <v>8498</v>
      </c>
      <c r="D3239" s="66" t="s">
        <v>5263</v>
      </c>
    </row>
    <row r="3240" spans="1:6" x14ac:dyDescent="0.2">
      <c r="A3240" s="66">
        <v>361222</v>
      </c>
      <c r="B3240" s="66" t="s">
        <v>1265</v>
      </c>
      <c r="C3240" s="66" t="s">
        <v>8499</v>
      </c>
      <c r="D3240" s="66" t="s">
        <v>5263</v>
      </c>
    </row>
    <row r="3241" spans="1:6" x14ac:dyDescent="0.2">
      <c r="A3241" s="66">
        <v>361224</v>
      </c>
      <c r="B3241" s="66" t="s">
        <v>3060</v>
      </c>
      <c r="C3241" s="66" t="s">
        <v>8500</v>
      </c>
      <c r="D3241" s="66" t="s">
        <v>5263</v>
      </c>
    </row>
    <row r="3242" spans="1:6" x14ac:dyDescent="0.2">
      <c r="A3242" s="66">
        <v>361226</v>
      </c>
      <c r="B3242" s="66" t="s">
        <v>1778</v>
      </c>
      <c r="C3242" s="66" t="s">
        <v>8501</v>
      </c>
      <c r="D3242" s="66" t="s">
        <v>5263</v>
      </c>
    </row>
    <row r="3243" spans="1:6" x14ac:dyDescent="0.2">
      <c r="A3243" s="66">
        <v>361228</v>
      </c>
      <c r="B3243" s="66" t="s">
        <v>2552</v>
      </c>
      <c r="C3243" s="66" t="s">
        <v>8502</v>
      </c>
      <c r="D3243" s="66" t="s">
        <v>5263</v>
      </c>
    </row>
    <row r="3244" spans="1:6" x14ac:dyDescent="0.2">
      <c r="A3244" s="66">
        <v>361302</v>
      </c>
      <c r="B3244" s="66" t="s">
        <v>3672</v>
      </c>
      <c r="C3244" s="66" t="s">
        <v>8503</v>
      </c>
    </row>
    <row r="3245" spans="1:6" x14ac:dyDescent="0.2">
      <c r="A3245" s="66">
        <v>361304</v>
      </c>
      <c r="B3245" s="66" t="s">
        <v>481</v>
      </c>
      <c r="C3245" s="66" t="s">
        <v>8504</v>
      </c>
    </row>
    <row r="3246" spans="1:6" x14ac:dyDescent="0.2">
      <c r="A3246" s="66">
        <v>361306</v>
      </c>
      <c r="B3246" s="66" t="s">
        <v>1145</v>
      </c>
      <c r="C3246" s="66" t="s">
        <v>8505</v>
      </c>
    </row>
    <row r="3247" spans="1:6" x14ac:dyDescent="0.2">
      <c r="A3247" s="66">
        <v>361308</v>
      </c>
      <c r="B3247" s="66" t="s">
        <v>2940</v>
      </c>
      <c r="C3247" s="66" t="s">
        <v>8506</v>
      </c>
    </row>
    <row r="3248" spans="1:6" x14ac:dyDescent="0.2">
      <c r="A3248" s="66">
        <v>361310</v>
      </c>
      <c r="B3248" s="66" t="s">
        <v>1657</v>
      </c>
      <c r="C3248" s="66" t="s">
        <v>8507</v>
      </c>
    </row>
    <row r="3249" spans="1:4" x14ac:dyDescent="0.2">
      <c r="A3249" s="66">
        <v>361312</v>
      </c>
      <c r="B3249" s="66" t="s">
        <v>2432</v>
      </c>
      <c r="C3249" s="66" t="s">
        <v>8508</v>
      </c>
    </row>
    <row r="3250" spans="1:4" x14ac:dyDescent="0.2">
      <c r="A3250" s="66">
        <v>361314</v>
      </c>
      <c r="B3250" s="66" t="s">
        <v>3466</v>
      </c>
      <c r="C3250" s="66" t="s">
        <v>8509</v>
      </c>
    </row>
    <row r="3251" spans="1:4" x14ac:dyDescent="0.2">
      <c r="A3251" s="66">
        <v>361316</v>
      </c>
      <c r="B3251" s="66" t="s">
        <v>2176</v>
      </c>
      <c r="C3251" s="66" t="s">
        <v>8510</v>
      </c>
    </row>
    <row r="3252" spans="1:4" x14ac:dyDescent="0.2">
      <c r="A3252" s="66">
        <v>361318</v>
      </c>
      <c r="B3252" s="66" t="s">
        <v>3862</v>
      </c>
      <c r="C3252" s="66" t="s">
        <v>8511</v>
      </c>
      <c r="D3252" s="66" t="s">
        <v>5263</v>
      </c>
    </row>
    <row r="3253" spans="1:4" x14ac:dyDescent="0.2">
      <c r="A3253" s="66">
        <v>361320</v>
      </c>
      <c r="B3253" s="66" t="s">
        <v>799</v>
      </c>
      <c r="C3253" s="66" t="s">
        <v>8512</v>
      </c>
      <c r="D3253" s="66" t="s">
        <v>5263</v>
      </c>
    </row>
    <row r="3254" spans="1:4" x14ac:dyDescent="0.2">
      <c r="A3254" s="66">
        <v>361322</v>
      </c>
      <c r="B3254" s="66" t="s">
        <v>1401</v>
      </c>
      <c r="C3254" s="66" t="s">
        <v>8513</v>
      </c>
      <c r="D3254" s="66" t="s">
        <v>5263</v>
      </c>
    </row>
    <row r="3255" spans="1:4" x14ac:dyDescent="0.2">
      <c r="A3255" s="66">
        <v>361324</v>
      </c>
      <c r="B3255" s="66" t="s">
        <v>3196</v>
      </c>
      <c r="C3255" s="66" t="s">
        <v>8514</v>
      </c>
      <c r="D3255" s="66" t="s">
        <v>5263</v>
      </c>
    </row>
    <row r="3256" spans="1:4" x14ac:dyDescent="0.2">
      <c r="A3256" s="66">
        <v>361326</v>
      </c>
      <c r="B3256" s="66" t="s">
        <v>1914</v>
      </c>
      <c r="C3256" s="66" t="s">
        <v>8515</v>
      </c>
      <c r="D3256" s="66" t="s">
        <v>5263</v>
      </c>
    </row>
    <row r="3257" spans="1:4" x14ac:dyDescent="0.2">
      <c r="A3257" s="66">
        <v>361328</v>
      </c>
      <c r="B3257" s="66" t="s">
        <v>2688</v>
      </c>
      <c r="C3257" s="66" t="s">
        <v>8516</v>
      </c>
      <c r="D3257" s="66" t="s">
        <v>5263</v>
      </c>
    </row>
    <row r="3258" spans="1:4" x14ac:dyDescent="0.2">
      <c r="A3258" s="66">
        <v>361402</v>
      </c>
      <c r="B3258" s="66" t="s">
        <v>3512</v>
      </c>
      <c r="C3258" s="66" t="s">
        <v>8517</v>
      </c>
    </row>
    <row r="3259" spans="1:4" x14ac:dyDescent="0.2">
      <c r="A3259" s="66">
        <v>361404</v>
      </c>
      <c r="B3259" s="66" t="s">
        <v>264</v>
      </c>
      <c r="C3259" s="66" t="s">
        <v>8518</v>
      </c>
    </row>
    <row r="3260" spans="1:4" x14ac:dyDescent="0.2">
      <c r="A3260" s="66">
        <v>361406</v>
      </c>
      <c r="B3260" s="66" t="s">
        <v>936</v>
      </c>
      <c r="C3260" s="66" t="s">
        <v>8519</v>
      </c>
    </row>
    <row r="3261" spans="1:4" x14ac:dyDescent="0.2">
      <c r="A3261" s="66">
        <v>361408</v>
      </c>
      <c r="B3261" s="66" t="s">
        <v>2732</v>
      </c>
      <c r="C3261" s="66" t="s">
        <v>8520</v>
      </c>
    </row>
    <row r="3262" spans="1:4" x14ac:dyDescent="0.2">
      <c r="A3262" s="66">
        <v>361410</v>
      </c>
      <c r="B3262" s="66" t="s">
        <v>1449</v>
      </c>
      <c r="C3262" s="66" t="s">
        <v>8521</v>
      </c>
    </row>
    <row r="3263" spans="1:4" x14ac:dyDescent="0.2">
      <c r="A3263" s="66">
        <v>361412</v>
      </c>
      <c r="B3263" s="66" t="s">
        <v>2224</v>
      </c>
      <c r="C3263" s="66" t="s">
        <v>8522</v>
      </c>
    </row>
    <row r="3264" spans="1:4" x14ac:dyDescent="0.2">
      <c r="A3264" s="66">
        <v>361414</v>
      </c>
      <c r="B3264" s="66" t="s">
        <v>3254</v>
      </c>
      <c r="C3264" s="66" t="s">
        <v>8523</v>
      </c>
    </row>
    <row r="3265" spans="1:7" x14ac:dyDescent="0.2">
      <c r="A3265" s="66">
        <v>361416</v>
      </c>
      <c r="B3265" s="66" t="s">
        <v>1963</v>
      </c>
      <c r="C3265" s="66" t="s">
        <v>8524</v>
      </c>
    </row>
    <row r="3266" spans="1:7" x14ac:dyDescent="0.2">
      <c r="A3266" s="66">
        <v>361418</v>
      </c>
      <c r="B3266" s="66" t="s">
        <v>3709</v>
      </c>
      <c r="C3266" s="66" t="s">
        <v>8525</v>
      </c>
      <c r="D3266" s="66" t="s">
        <v>5263</v>
      </c>
    </row>
    <row r="3267" spans="1:7" x14ac:dyDescent="0.2">
      <c r="A3267" s="66">
        <v>361420</v>
      </c>
      <c r="B3267" s="66" t="s">
        <v>589</v>
      </c>
      <c r="C3267" s="66" t="s">
        <v>8526</v>
      </c>
      <c r="D3267" s="66" t="s">
        <v>5263</v>
      </c>
    </row>
    <row r="3268" spans="1:7" x14ac:dyDescent="0.2">
      <c r="A3268" s="66">
        <v>361422</v>
      </c>
      <c r="B3268" s="66" t="s">
        <v>1193</v>
      </c>
      <c r="C3268" s="66" t="s">
        <v>8527</v>
      </c>
      <c r="D3268" s="66" t="s">
        <v>5263</v>
      </c>
    </row>
    <row r="3269" spans="1:7" x14ac:dyDescent="0.2">
      <c r="A3269" s="66">
        <v>361424</v>
      </c>
      <c r="B3269" s="66" t="s">
        <v>2988</v>
      </c>
      <c r="C3269" s="66" t="s">
        <v>8528</v>
      </c>
      <c r="D3269" s="66" t="s">
        <v>5263</v>
      </c>
    </row>
    <row r="3270" spans="1:7" x14ac:dyDescent="0.2">
      <c r="A3270" s="66">
        <v>361426</v>
      </c>
      <c r="B3270" s="66" t="s">
        <v>1706</v>
      </c>
      <c r="C3270" s="66" t="s">
        <v>8529</v>
      </c>
      <c r="D3270" s="66" t="s">
        <v>5263</v>
      </c>
    </row>
    <row r="3271" spans="1:7" x14ac:dyDescent="0.2">
      <c r="A3271" s="66">
        <v>361428</v>
      </c>
      <c r="B3271" s="66" t="s">
        <v>2480</v>
      </c>
      <c r="C3271" s="66" t="s">
        <v>8530</v>
      </c>
      <c r="D3271" s="66" t="s">
        <v>5263</v>
      </c>
    </row>
    <row r="3272" spans="1:7" x14ac:dyDescent="0.2">
      <c r="A3272" s="66">
        <v>361502</v>
      </c>
      <c r="B3272" s="66" t="s">
        <v>3680</v>
      </c>
      <c r="C3272" s="66" t="s">
        <v>8531</v>
      </c>
      <c r="F3272" s="66" t="s">
        <v>5249</v>
      </c>
      <c r="G3272" s="66" t="s">
        <v>5340</v>
      </c>
    </row>
    <row r="3273" spans="1:7" x14ac:dyDescent="0.2">
      <c r="A3273" s="66">
        <v>361504</v>
      </c>
      <c r="B3273" s="66" t="s">
        <v>496</v>
      </c>
      <c r="C3273" s="66" t="s">
        <v>8532</v>
      </c>
      <c r="G3273" s="66" t="s">
        <v>5340</v>
      </c>
    </row>
    <row r="3274" spans="1:7" x14ac:dyDescent="0.2">
      <c r="A3274" s="66">
        <v>361506</v>
      </c>
      <c r="B3274" s="66" t="s">
        <v>1158</v>
      </c>
      <c r="C3274" s="66" t="s">
        <v>8533</v>
      </c>
      <c r="F3274" s="66" t="s">
        <v>5249</v>
      </c>
      <c r="G3274" s="66" t="s">
        <v>5340</v>
      </c>
    </row>
    <row r="3275" spans="1:7" x14ac:dyDescent="0.2">
      <c r="A3275" s="66">
        <v>361508</v>
      </c>
      <c r="B3275" s="66" t="s">
        <v>2953</v>
      </c>
      <c r="C3275" s="66" t="s">
        <v>8534</v>
      </c>
      <c r="G3275" s="66" t="s">
        <v>5340</v>
      </c>
    </row>
    <row r="3276" spans="1:7" x14ac:dyDescent="0.2">
      <c r="A3276" s="66">
        <v>361510</v>
      </c>
      <c r="B3276" s="66" t="s">
        <v>1670</v>
      </c>
      <c r="C3276" s="66" t="s">
        <v>8535</v>
      </c>
      <c r="G3276" s="66" t="s">
        <v>5340</v>
      </c>
    </row>
    <row r="3277" spans="1:7" x14ac:dyDescent="0.2">
      <c r="A3277" s="66">
        <v>361512</v>
      </c>
      <c r="B3277" s="66" t="s">
        <v>2445</v>
      </c>
      <c r="C3277" s="66" t="s">
        <v>8536</v>
      </c>
      <c r="G3277" s="66" t="s">
        <v>5340</v>
      </c>
    </row>
    <row r="3278" spans="1:7" x14ac:dyDescent="0.2">
      <c r="A3278" s="66">
        <v>361514</v>
      </c>
      <c r="B3278" s="66" t="s">
        <v>3479</v>
      </c>
      <c r="C3278" s="66" t="s">
        <v>8537</v>
      </c>
      <c r="G3278" s="66" t="s">
        <v>5340</v>
      </c>
    </row>
    <row r="3279" spans="1:7" x14ac:dyDescent="0.2">
      <c r="A3279" s="66">
        <v>361516</v>
      </c>
      <c r="B3279" s="66" t="s">
        <v>2189</v>
      </c>
      <c r="C3279" s="66" t="s">
        <v>8538</v>
      </c>
      <c r="G3279" s="66" t="s">
        <v>5340</v>
      </c>
    </row>
    <row r="3280" spans="1:7" x14ac:dyDescent="0.2">
      <c r="A3280" s="66">
        <v>361518</v>
      </c>
      <c r="B3280" s="66" t="s">
        <v>3870</v>
      </c>
      <c r="C3280" s="66" t="s">
        <v>8539</v>
      </c>
      <c r="D3280" s="66" t="s">
        <v>5263</v>
      </c>
      <c r="F3280" s="66" t="s">
        <v>5249</v>
      </c>
      <c r="G3280" s="66" t="s">
        <v>5340</v>
      </c>
    </row>
    <row r="3281" spans="1:7" x14ac:dyDescent="0.2">
      <c r="A3281" s="66">
        <v>361520</v>
      </c>
      <c r="B3281" s="66" t="s">
        <v>812</v>
      </c>
      <c r="C3281" s="66" t="s">
        <v>8540</v>
      </c>
      <c r="D3281" s="66" t="s">
        <v>5263</v>
      </c>
      <c r="G3281" s="66" t="s">
        <v>5340</v>
      </c>
    </row>
    <row r="3282" spans="1:7" x14ac:dyDescent="0.2">
      <c r="A3282" s="66">
        <v>361522</v>
      </c>
      <c r="B3282" s="66" t="s">
        <v>1414</v>
      </c>
      <c r="C3282" s="66" t="s">
        <v>8541</v>
      </c>
      <c r="D3282" s="66" t="s">
        <v>5263</v>
      </c>
      <c r="G3282" s="66" t="s">
        <v>5340</v>
      </c>
    </row>
    <row r="3283" spans="1:7" x14ac:dyDescent="0.2">
      <c r="A3283" s="66">
        <v>361524</v>
      </c>
      <c r="B3283" s="66" t="s">
        <v>3209</v>
      </c>
      <c r="C3283" s="66" t="s">
        <v>8542</v>
      </c>
      <c r="D3283" s="66" t="s">
        <v>5263</v>
      </c>
      <c r="G3283" s="66" t="s">
        <v>5340</v>
      </c>
    </row>
    <row r="3284" spans="1:7" x14ac:dyDescent="0.2">
      <c r="A3284" s="66">
        <v>361526</v>
      </c>
      <c r="B3284" s="66" t="s">
        <v>1927</v>
      </c>
      <c r="C3284" s="66" t="s">
        <v>8543</v>
      </c>
      <c r="D3284" s="66" t="s">
        <v>5263</v>
      </c>
      <c r="G3284" s="66" t="s">
        <v>5340</v>
      </c>
    </row>
    <row r="3285" spans="1:7" x14ac:dyDescent="0.2">
      <c r="A3285" s="66">
        <v>361528</v>
      </c>
      <c r="B3285" s="66" t="s">
        <v>2701</v>
      </c>
      <c r="C3285" s="66" t="s">
        <v>8544</v>
      </c>
      <c r="D3285" s="66" t="s">
        <v>5263</v>
      </c>
      <c r="G3285" s="66" t="s">
        <v>5340</v>
      </c>
    </row>
    <row r="3286" spans="1:7" x14ac:dyDescent="0.2">
      <c r="A3286" s="66">
        <v>361602</v>
      </c>
      <c r="B3286" s="66" t="s">
        <v>3681</v>
      </c>
      <c r="C3286" s="66" t="s">
        <v>8545</v>
      </c>
      <c r="F3286" s="66" t="s">
        <v>5249</v>
      </c>
    </row>
    <row r="3287" spans="1:7" x14ac:dyDescent="0.2">
      <c r="A3287" s="66">
        <v>361604</v>
      </c>
      <c r="B3287" s="66" t="s">
        <v>497</v>
      </c>
      <c r="C3287" s="66" t="s">
        <v>8546</v>
      </c>
      <c r="F3287" s="66" t="s">
        <v>5249</v>
      </c>
    </row>
    <row r="3288" spans="1:7" x14ac:dyDescent="0.2">
      <c r="A3288" s="66">
        <v>361606</v>
      </c>
      <c r="B3288" s="66" t="s">
        <v>1159</v>
      </c>
      <c r="C3288" s="66" t="s">
        <v>8547</v>
      </c>
    </row>
    <row r="3289" spans="1:7" x14ac:dyDescent="0.2">
      <c r="A3289" s="66">
        <v>361608</v>
      </c>
      <c r="B3289" s="66" t="s">
        <v>2954</v>
      </c>
      <c r="C3289" s="66" t="s">
        <v>8548</v>
      </c>
    </row>
    <row r="3290" spans="1:7" x14ac:dyDescent="0.2">
      <c r="A3290" s="66">
        <v>361610</v>
      </c>
      <c r="B3290" s="66" t="s">
        <v>1671</v>
      </c>
      <c r="C3290" s="66" t="s">
        <v>8549</v>
      </c>
    </row>
    <row r="3291" spans="1:7" x14ac:dyDescent="0.2">
      <c r="A3291" s="66">
        <v>361612</v>
      </c>
      <c r="B3291" s="66" t="s">
        <v>2446</v>
      </c>
      <c r="C3291" s="66" t="s">
        <v>8550</v>
      </c>
    </row>
    <row r="3292" spans="1:7" x14ac:dyDescent="0.2">
      <c r="A3292" s="66">
        <v>361614</v>
      </c>
      <c r="B3292" s="66" t="s">
        <v>3480</v>
      </c>
      <c r="C3292" s="66" t="s">
        <v>8551</v>
      </c>
    </row>
    <row r="3293" spans="1:7" x14ac:dyDescent="0.2">
      <c r="A3293" s="66">
        <v>361616</v>
      </c>
      <c r="B3293" s="66" t="s">
        <v>2190</v>
      </c>
      <c r="C3293" s="66" t="s">
        <v>8552</v>
      </c>
    </row>
    <row r="3294" spans="1:7" x14ac:dyDescent="0.2">
      <c r="A3294" s="66">
        <v>361618</v>
      </c>
      <c r="B3294" s="66" t="s">
        <v>3871</v>
      </c>
      <c r="C3294" s="66" t="s">
        <v>8553</v>
      </c>
      <c r="D3294" s="66" t="s">
        <v>5263</v>
      </c>
    </row>
    <row r="3295" spans="1:7" x14ac:dyDescent="0.2">
      <c r="A3295" s="66">
        <v>361620</v>
      </c>
      <c r="B3295" s="66" t="s">
        <v>813</v>
      </c>
      <c r="C3295" s="66" t="s">
        <v>8554</v>
      </c>
      <c r="D3295" s="66" t="s">
        <v>5263</v>
      </c>
    </row>
    <row r="3296" spans="1:7" x14ac:dyDescent="0.2">
      <c r="A3296" s="66">
        <v>361622</v>
      </c>
      <c r="B3296" s="66" t="s">
        <v>1415</v>
      </c>
      <c r="C3296" s="66" t="s">
        <v>8555</v>
      </c>
      <c r="D3296" s="66" t="s">
        <v>5263</v>
      </c>
    </row>
    <row r="3297" spans="1:4" x14ac:dyDescent="0.2">
      <c r="A3297" s="66">
        <v>361624</v>
      </c>
      <c r="B3297" s="66" t="s">
        <v>3210</v>
      </c>
      <c r="C3297" s="66" t="s">
        <v>8556</v>
      </c>
      <c r="D3297" s="66" t="s">
        <v>5263</v>
      </c>
    </row>
    <row r="3298" spans="1:4" x14ac:dyDescent="0.2">
      <c r="A3298" s="66">
        <v>361626</v>
      </c>
      <c r="B3298" s="66" t="s">
        <v>1928</v>
      </c>
      <c r="C3298" s="66" t="s">
        <v>8557</v>
      </c>
      <c r="D3298" s="66" t="s">
        <v>5263</v>
      </c>
    </row>
    <row r="3299" spans="1:4" x14ac:dyDescent="0.2">
      <c r="A3299" s="66">
        <v>361628</v>
      </c>
      <c r="B3299" s="66" t="s">
        <v>2702</v>
      </c>
      <c r="C3299" s="66" t="s">
        <v>8558</v>
      </c>
      <c r="D3299" s="66" t="s">
        <v>5263</v>
      </c>
    </row>
    <row r="3300" spans="1:4" x14ac:dyDescent="0.2">
      <c r="A3300" s="66">
        <v>361702</v>
      </c>
      <c r="B3300" s="66" t="s">
        <v>3702</v>
      </c>
      <c r="C3300" s="66" t="s">
        <v>8559</v>
      </c>
    </row>
    <row r="3301" spans="1:4" x14ac:dyDescent="0.2">
      <c r="A3301" s="66">
        <v>361704</v>
      </c>
      <c r="B3301" s="66" t="s">
        <v>522</v>
      </c>
      <c r="C3301" s="66" t="s">
        <v>8560</v>
      </c>
    </row>
    <row r="3302" spans="1:4" x14ac:dyDescent="0.2">
      <c r="A3302" s="66">
        <v>361706</v>
      </c>
      <c r="B3302" s="66" t="s">
        <v>1178</v>
      </c>
      <c r="C3302" s="66" t="s">
        <v>8561</v>
      </c>
    </row>
    <row r="3303" spans="1:4" x14ac:dyDescent="0.2">
      <c r="A3303" s="66">
        <v>361708</v>
      </c>
      <c r="B3303" s="66" t="s">
        <v>2973</v>
      </c>
      <c r="C3303" s="66" t="s">
        <v>8562</v>
      </c>
    </row>
    <row r="3304" spans="1:4" x14ac:dyDescent="0.2">
      <c r="A3304" s="66">
        <v>361710</v>
      </c>
      <c r="B3304" s="66" t="s">
        <v>1691</v>
      </c>
      <c r="C3304" s="66" t="s">
        <v>8563</v>
      </c>
    </row>
    <row r="3305" spans="1:4" x14ac:dyDescent="0.2">
      <c r="A3305" s="66">
        <v>361712</v>
      </c>
      <c r="B3305" s="66" t="s">
        <v>2465</v>
      </c>
      <c r="C3305" s="66" t="s">
        <v>8564</v>
      </c>
    </row>
    <row r="3306" spans="1:4" x14ac:dyDescent="0.2">
      <c r="A3306" s="66">
        <v>361714</v>
      </c>
      <c r="B3306" s="66" t="s">
        <v>3499</v>
      </c>
      <c r="C3306" s="66" t="s">
        <v>8565</v>
      </c>
    </row>
    <row r="3307" spans="1:4" x14ac:dyDescent="0.2">
      <c r="A3307" s="66">
        <v>361716</v>
      </c>
      <c r="B3307" s="66" t="s">
        <v>2209</v>
      </c>
      <c r="C3307" s="66" t="s">
        <v>8566</v>
      </c>
    </row>
    <row r="3308" spans="1:4" x14ac:dyDescent="0.2">
      <c r="A3308" s="66">
        <v>361718</v>
      </c>
      <c r="B3308" s="66" t="s">
        <v>3886</v>
      </c>
      <c r="C3308" s="66" t="s">
        <v>8567</v>
      </c>
      <c r="D3308" s="66" t="s">
        <v>5263</v>
      </c>
    </row>
    <row r="3309" spans="1:4" x14ac:dyDescent="0.2">
      <c r="A3309" s="66">
        <v>361720</v>
      </c>
      <c r="B3309" s="66" t="s">
        <v>832</v>
      </c>
      <c r="C3309" s="66" t="s">
        <v>8568</v>
      </c>
      <c r="D3309" s="66" t="s">
        <v>5263</v>
      </c>
    </row>
    <row r="3310" spans="1:4" x14ac:dyDescent="0.2">
      <c r="A3310" s="66">
        <v>361722</v>
      </c>
      <c r="B3310" s="66" t="s">
        <v>1434</v>
      </c>
      <c r="C3310" s="66" t="s">
        <v>8569</v>
      </c>
      <c r="D3310" s="66" t="s">
        <v>5263</v>
      </c>
    </row>
    <row r="3311" spans="1:4" x14ac:dyDescent="0.2">
      <c r="A3311" s="66">
        <v>361724</v>
      </c>
      <c r="B3311" s="66" t="s">
        <v>3229</v>
      </c>
      <c r="C3311" s="66" t="s">
        <v>8570</v>
      </c>
      <c r="D3311" s="66" t="s">
        <v>5263</v>
      </c>
    </row>
    <row r="3312" spans="1:4" x14ac:dyDescent="0.2">
      <c r="A3312" s="66">
        <v>361726</v>
      </c>
      <c r="B3312" s="66" t="s">
        <v>1948</v>
      </c>
      <c r="C3312" s="66" t="s">
        <v>8571</v>
      </c>
      <c r="D3312" s="66" t="s">
        <v>5263</v>
      </c>
    </row>
    <row r="3313" spans="1:6" x14ac:dyDescent="0.2">
      <c r="A3313" s="66">
        <v>361728</v>
      </c>
      <c r="B3313" s="66" t="s">
        <v>2721</v>
      </c>
      <c r="C3313" s="66" t="s">
        <v>8572</v>
      </c>
      <c r="D3313" s="66" t="s">
        <v>5263</v>
      </c>
    </row>
    <row r="3314" spans="1:6" x14ac:dyDescent="0.2">
      <c r="A3314" s="66">
        <v>361802</v>
      </c>
      <c r="B3314" s="66" t="s">
        <v>3566</v>
      </c>
      <c r="C3314" s="66" t="s">
        <v>8573</v>
      </c>
      <c r="F3314" s="66" t="s">
        <v>5249</v>
      </c>
    </row>
    <row r="3315" spans="1:6" x14ac:dyDescent="0.2">
      <c r="A3315" s="66">
        <v>361804</v>
      </c>
      <c r="B3315" s="66" t="s">
        <v>338</v>
      </c>
      <c r="C3315" s="66" t="s">
        <v>8574</v>
      </c>
    </row>
    <row r="3316" spans="1:6" x14ac:dyDescent="0.2">
      <c r="A3316" s="66">
        <v>361806</v>
      </c>
      <c r="B3316" s="66" t="s">
        <v>1009</v>
      </c>
      <c r="C3316" s="66" t="s">
        <v>8575</v>
      </c>
    </row>
    <row r="3317" spans="1:6" x14ac:dyDescent="0.2">
      <c r="A3317" s="66">
        <v>361808</v>
      </c>
      <c r="B3317" s="66" t="s">
        <v>2805</v>
      </c>
      <c r="C3317" s="66" t="s">
        <v>8576</v>
      </c>
    </row>
    <row r="3318" spans="1:6" x14ac:dyDescent="0.2">
      <c r="A3318" s="66">
        <v>361810</v>
      </c>
      <c r="B3318" s="66" t="s">
        <v>1522</v>
      </c>
      <c r="C3318" s="66" t="s">
        <v>8577</v>
      </c>
    </row>
    <row r="3319" spans="1:6" x14ac:dyDescent="0.2">
      <c r="A3319" s="66">
        <v>361812</v>
      </c>
      <c r="B3319" s="66" t="s">
        <v>2297</v>
      </c>
      <c r="C3319" s="66" t="s">
        <v>8578</v>
      </c>
    </row>
    <row r="3320" spans="1:6" x14ac:dyDescent="0.2">
      <c r="A3320" s="66">
        <v>361814</v>
      </c>
      <c r="B3320" s="66" t="s">
        <v>3329</v>
      </c>
      <c r="C3320" s="66" t="s">
        <v>8579</v>
      </c>
    </row>
    <row r="3321" spans="1:6" x14ac:dyDescent="0.2">
      <c r="A3321" s="66">
        <v>361816</v>
      </c>
      <c r="B3321" s="66" t="s">
        <v>2039</v>
      </c>
      <c r="C3321" s="66" t="s">
        <v>8580</v>
      </c>
    </row>
    <row r="3322" spans="1:6" x14ac:dyDescent="0.2">
      <c r="A3322" s="66">
        <v>361818</v>
      </c>
      <c r="B3322" s="66" t="s">
        <v>3763</v>
      </c>
      <c r="C3322" s="66" t="s">
        <v>8581</v>
      </c>
      <c r="D3322" s="66" t="s">
        <v>5263</v>
      </c>
    </row>
    <row r="3323" spans="1:6" x14ac:dyDescent="0.2">
      <c r="A3323" s="66">
        <v>361820</v>
      </c>
      <c r="B3323" s="66" t="s">
        <v>663</v>
      </c>
      <c r="C3323" s="66" t="s">
        <v>8582</v>
      </c>
      <c r="D3323" s="66" t="s">
        <v>5263</v>
      </c>
    </row>
    <row r="3324" spans="1:6" x14ac:dyDescent="0.2">
      <c r="A3324" s="66">
        <v>361822</v>
      </c>
      <c r="B3324" s="66" t="s">
        <v>1266</v>
      </c>
      <c r="C3324" s="66" t="s">
        <v>8583</v>
      </c>
      <c r="D3324" s="66" t="s">
        <v>5263</v>
      </c>
    </row>
    <row r="3325" spans="1:6" x14ac:dyDescent="0.2">
      <c r="A3325" s="66">
        <v>361824</v>
      </c>
      <c r="B3325" s="66" t="s">
        <v>3061</v>
      </c>
      <c r="C3325" s="66" t="s">
        <v>8584</v>
      </c>
      <c r="D3325" s="66" t="s">
        <v>5263</v>
      </c>
    </row>
    <row r="3326" spans="1:6" x14ac:dyDescent="0.2">
      <c r="A3326" s="66">
        <v>361826</v>
      </c>
      <c r="B3326" s="66" t="s">
        <v>1779</v>
      </c>
      <c r="C3326" s="66" t="s">
        <v>8585</v>
      </c>
      <c r="D3326" s="66" t="s">
        <v>5263</v>
      </c>
    </row>
    <row r="3327" spans="1:6" x14ac:dyDescent="0.2">
      <c r="A3327" s="66">
        <v>361828</v>
      </c>
      <c r="B3327" s="66" t="s">
        <v>2553</v>
      </c>
      <c r="C3327" s="66" t="s">
        <v>8586</v>
      </c>
      <c r="D3327" s="66" t="s">
        <v>5263</v>
      </c>
    </row>
    <row r="3328" spans="1:6" x14ac:dyDescent="0.2">
      <c r="A3328" s="66">
        <v>361902</v>
      </c>
      <c r="B3328" s="66" t="s">
        <v>3673</v>
      </c>
      <c r="C3328" s="66" t="s">
        <v>8587</v>
      </c>
      <c r="F3328" s="66" t="s">
        <v>5249</v>
      </c>
    </row>
    <row r="3329" spans="1:6" x14ac:dyDescent="0.2">
      <c r="A3329" s="66">
        <v>361904</v>
      </c>
      <c r="B3329" s="66" t="s">
        <v>482</v>
      </c>
      <c r="C3329" s="66" t="s">
        <v>8588</v>
      </c>
    </row>
    <row r="3330" spans="1:6" x14ac:dyDescent="0.2">
      <c r="A3330" s="66">
        <v>361906</v>
      </c>
      <c r="B3330" s="66" t="s">
        <v>1146</v>
      </c>
      <c r="C3330" s="66" t="s">
        <v>8589</v>
      </c>
      <c r="F3330" s="66" t="s">
        <v>5249</v>
      </c>
    </row>
    <row r="3331" spans="1:6" x14ac:dyDescent="0.2">
      <c r="A3331" s="66">
        <v>361908</v>
      </c>
      <c r="B3331" s="66" t="s">
        <v>2941</v>
      </c>
      <c r="C3331" s="66" t="s">
        <v>8590</v>
      </c>
    </row>
    <row r="3332" spans="1:6" x14ac:dyDescent="0.2">
      <c r="A3332" s="66">
        <v>361910</v>
      </c>
      <c r="B3332" s="66" t="s">
        <v>1658</v>
      </c>
      <c r="C3332" s="66" t="s">
        <v>8591</v>
      </c>
    </row>
    <row r="3333" spans="1:6" x14ac:dyDescent="0.2">
      <c r="A3333" s="66">
        <v>361912</v>
      </c>
      <c r="B3333" s="66" t="s">
        <v>2433</v>
      </c>
      <c r="C3333" s="66" t="s">
        <v>8592</v>
      </c>
    </row>
    <row r="3334" spans="1:6" x14ac:dyDescent="0.2">
      <c r="A3334" s="66">
        <v>361914</v>
      </c>
      <c r="B3334" s="66" t="s">
        <v>3467</v>
      </c>
      <c r="C3334" s="66" t="s">
        <v>8593</v>
      </c>
    </row>
    <row r="3335" spans="1:6" x14ac:dyDescent="0.2">
      <c r="A3335" s="66">
        <v>361916</v>
      </c>
      <c r="B3335" s="66" t="s">
        <v>2177</v>
      </c>
      <c r="C3335" s="66" t="s">
        <v>8594</v>
      </c>
    </row>
    <row r="3336" spans="1:6" x14ac:dyDescent="0.2">
      <c r="A3336" s="66">
        <v>361918</v>
      </c>
      <c r="B3336" s="66" t="s">
        <v>3863</v>
      </c>
      <c r="C3336" s="66" t="s">
        <v>8595</v>
      </c>
      <c r="D3336" s="66" t="s">
        <v>5263</v>
      </c>
    </row>
    <row r="3337" spans="1:6" x14ac:dyDescent="0.2">
      <c r="A3337" s="66">
        <v>361920</v>
      </c>
      <c r="B3337" s="66" t="s">
        <v>800</v>
      </c>
      <c r="C3337" s="66" t="s">
        <v>8596</v>
      </c>
      <c r="D3337" s="66" t="s">
        <v>5263</v>
      </c>
    </row>
    <row r="3338" spans="1:6" x14ac:dyDescent="0.2">
      <c r="A3338" s="66">
        <v>361922</v>
      </c>
      <c r="B3338" s="66" t="s">
        <v>1402</v>
      </c>
      <c r="C3338" s="66" t="s">
        <v>8597</v>
      </c>
      <c r="D3338" s="66" t="s">
        <v>5263</v>
      </c>
    </row>
    <row r="3339" spans="1:6" x14ac:dyDescent="0.2">
      <c r="A3339" s="66">
        <v>361924</v>
      </c>
      <c r="B3339" s="66" t="s">
        <v>3197</v>
      </c>
      <c r="C3339" s="66" t="s">
        <v>8598</v>
      </c>
      <c r="D3339" s="66" t="s">
        <v>5263</v>
      </c>
      <c r="F3339" s="66" t="s">
        <v>5249</v>
      </c>
    </row>
    <row r="3340" spans="1:6" x14ac:dyDescent="0.2">
      <c r="A3340" s="66">
        <v>361926</v>
      </c>
      <c r="B3340" s="66" t="s">
        <v>1915</v>
      </c>
      <c r="C3340" s="66" t="s">
        <v>8599</v>
      </c>
      <c r="D3340" s="66" t="s">
        <v>5263</v>
      </c>
    </row>
    <row r="3341" spans="1:6" x14ac:dyDescent="0.2">
      <c r="A3341" s="66">
        <v>361928</v>
      </c>
      <c r="B3341" s="66" t="s">
        <v>2689</v>
      </c>
      <c r="C3341" s="66" t="s">
        <v>8600</v>
      </c>
      <c r="D3341" s="66" t="s">
        <v>5263</v>
      </c>
    </row>
    <row r="3342" spans="1:6" x14ac:dyDescent="0.2">
      <c r="A3342" s="66">
        <v>362002</v>
      </c>
      <c r="B3342" s="66" t="s">
        <v>3513</v>
      </c>
      <c r="C3342" s="66" t="s">
        <v>8601</v>
      </c>
    </row>
    <row r="3343" spans="1:6" x14ac:dyDescent="0.2">
      <c r="A3343" s="66">
        <v>362004</v>
      </c>
      <c r="B3343" s="66" t="s">
        <v>265</v>
      </c>
      <c r="C3343" s="66" t="s">
        <v>8602</v>
      </c>
      <c r="F3343" s="66" t="s">
        <v>5249</v>
      </c>
    </row>
    <row r="3344" spans="1:6" x14ac:dyDescent="0.2">
      <c r="A3344" s="66">
        <v>362006</v>
      </c>
      <c r="B3344" s="66" t="s">
        <v>937</v>
      </c>
      <c r="C3344" s="66" t="s">
        <v>8603</v>
      </c>
      <c r="F3344" s="66" t="s">
        <v>5249</v>
      </c>
    </row>
    <row r="3345" spans="1:7" x14ac:dyDescent="0.2">
      <c r="A3345" s="66">
        <v>362008</v>
      </c>
      <c r="B3345" s="66" t="s">
        <v>2733</v>
      </c>
      <c r="C3345" s="66" t="s">
        <v>8604</v>
      </c>
    </row>
    <row r="3346" spans="1:7" x14ac:dyDescent="0.2">
      <c r="A3346" s="66">
        <v>362010</v>
      </c>
      <c r="B3346" s="66" t="s">
        <v>1450</v>
      </c>
      <c r="C3346" s="66" t="s">
        <v>8605</v>
      </c>
    </row>
    <row r="3347" spans="1:7" x14ac:dyDescent="0.2">
      <c r="A3347" s="66">
        <v>362012</v>
      </c>
      <c r="B3347" s="66" t="s">
        <v>2225</v>
      </c>
      <c r="C3347" s="66" t="s">
        <v>8606</v>
      </c>
    </row>
    <row r="3348" spans="1:7" x14ac:dyDescent="0.2">
      <c r="A3348" s="66">
        <v>362014</v>
      </c>
      <c r="B3348" s="66" t="s">
        <v>3255</v>
      </c>
      <c r="C3348" s="66" t="s">
        <v>8607</v>
      </c>
      <c r="F3348" s="66" t="s">
        <v>5249</v>
      </c>
    </row>
    <row r="3349" spans="1:7" x14ac:dyDescent="0.2">
      <c r="A3349" s="66">
        <v>362016</v>
      </c>
      <c r="B3349" s="66" t="s">
        <v>1964</v>
      </c>
      <c r="C3349" s="66" t="s">
        <v>8608</v>
      </c>
    </row>
    <row r="3350" spans="1:7" x14ac:dyDescent="0.2">
      <c r="A3350" s="66">
        <v>362018</v>
      </c>
      <c r="B3350" s="66" t="s">
        <v>3710</v>
      </c>
      <c r="C3350" s="66" t="s">
        <v>8609</v>
      </c>
      <c r="D3350" s="66" t="s">
        <v>5263</v>
      </c>
    </row>
    <row r="3351" spans="1:7" x14ac:dyDescent="0.2">
      <c r="A3351" s="66">
        <v>362020</v>
      </c>
      <c r="B3351" s="66" t="s">
        <v>590</v>
      </c>
      <c r="C3351" s="66" t="s">
        <v>8610</v>
      </c>
      <c r="D3351" s="66" t="s">
        <v>5263</v>
      </c>
      <c r="F3351" s="66" t="s">
        <v>5249</v>
      </c>
    </row>
    <row r="3352" spans="1:7" x14ac:dyDescent="0.2">
      <c r="A3352" s="66">
        <v>362022</v>
      </c>
      <c r="B3352" s="66" t="s">
        <v>1194</v>
      </c>
      <c r="C3352" s="66" t="s">
        <v>8611</v>
      </c>
      <c r="D3352" s="66" t="s">
        <v>5263</v>
      </c>
    </row>
    <row r="3353" spans="1:7" x14ac:dyDescent="0.2">
      <c r="A3353" s="66">
        <v>362024</v>
      </c>
      <c r="B3353" s="66" t="s">
        <v>2989</v>
      </c>
      <c r="C3353" s="66" t="s">
        <v>8612</v>
      </c>
      <c r="D3353" s="66" t="s">
        <v>5263</v>
      </c>
    </row>
    <row r="3354" spans="1:7" x14ac:dyDescent="0.2">
      <c r="A3354" s="66">
        <v>362026</v>
      </c>
      <c r="B3354" s="66" t="s">
        <v>1707</v>
      </c>
      <c r="C3354" s="66" t="s">
        <v>8613</v>
      </c>
      <c r="D3354" s="66" t="s">
        <v>5263</v>
      </c>
    </row>
    <row r="3355" spans="1:7" x14ac:dyDescent="0.2">
      <c r="A3355" s="66">
        <v>362028</v>
      </c>
      <c r="B3355" s="66" t="s">
        <v>2481</v>
      </c>
      <c r="C3355" s="66" t="s">
        <v>8614</v>
      </c>
      <c r="D3355" s="66" t="s">
        <v>5263</v>
      </c>
    </row>
    <row r="3356" spans="1:7" x14ac:dyDescent="0.2">
      <c r="A3356" s="66">
        <v>362102</v>
      </c>
      <c r="B3356" s="66" t="s">
        <v>3684</v>
      </c>
      <c r="C3356" s="66" t="s">
        <v>8615</v>
      </c>
      <c r="F3356" s="66" t="s">
        <v>5249</v>
      </c>
      <c r="G3356" s="66" t="s">
        <v>5340</v>
      </c>
    </row>
    <row r="3357" spans="1:7" x14ac:dyDescent="0.2">
      <c r="A3357" s="66">
        <v>362104</v>
      </c>
      <c r="B3357" s="66" t="s">
        <v>500</v>
      </c>
      <c r="C3357" s="66" t="s">
        <v>8616</v>
      </c>
      <c r="G3357" s="66" t="s">
        <v>5340</v>
      </c>
    </row>
    <row r="3358" spans="1:7" x14ac:dyDescent="0.2">
      <c r="A3358" s="66">
        <v>362106</v>
      </c>
      <c r="B3358" s="66" t="s">
        <v>1160</v>
      </c>
      <c r="C3358" s="66" t="s">
        <v>8617</v>
      </c>
      <c r="G3358" s="66" t="s">
        <v>5340</v>
      </c>
    </row>
    <row r="3359" spans="1:7" x14ac:dyDescent="0.2">
      <c r="A3359" s="66">
        <v>362108</v>
      </c>
      <c r="B3359" s="66" t="s">
        <v>2955</v>
      </c>
      <c r="C3359" s="66" t="s">
        <v>8618</v>
      </c>
      <c r="F3359" s="66" t="s">
        <v>5249</v>
      </c>
      <c r="G3359" s="66" t="s">
        <v>5340</v>
      </c>
    </row>
    <row r="3360" spans="1:7" x14ac:dyDescent="0.2">
      <c r="A3360" s="66">
        <v>362110</v>
      </c>
      <c r="B3360" s="66" t="s">
        <v>1672</v>
      </c>
      <c r="C3360" s="66" t="s">
        <v>8619</v>
      </c>
      <c r="G3360" s="66" t="s">
        <v>5340</v>
      </c>
    </row>
    <row r="3361" spans="1:7" x14ac:dyDescent="0.2">
      <c r="A3361" s="66">
        <v>362112</v>
      </c>
      <c r="B3361" s="66" t="s">
        <v>2447</v>
      </c>
      <c r="C3361" s="66" t="s">
        <v>8620</v>
      </c>
      <c r="G3361" s="66" t="s">
        <v>5340</v>
      </c>
    </row>
    <row r="3362" spans="1:7" x14ac:dyDescent="0.2">
      <c r="A3362" s="66">
        <v>362114</v>
      </c>
      <c r="B3362" s="66" t="s">
        <v>3481</v>
      </c>
      <c r="C3362" s="66" t="s">
        <v>8621</v>
      </c>
      <c r="G3362" s="66" t="s">
        <v>5340</v>
      </c>
    </row>
    <row r="3363" spans="1:7" x14ac:dyDescent="0.2">
      <c r="A3363" s="66">
        <v>362116</v>
      </c>
      <c r="B3363" s="66" t="s">
        <v>2191</v>
      </c>
      <c r="C3363" s="66" t="s">
        <v>8622</v>
      </c>
      <c r="G3363" s="66" t="s">
        <v>5340</v>
      </c>
    </row>
    <row r="3364" spans="1:7" x14ac:dyDescent="0.2">
      <c r="A3364" s="66">
        <v>362118</v>
      </c>
      <c r="B3364" s="66" t="s">
        <v>3872</v>
      </c>
      <c r="C3364" s="66" t="s">
        <v>8623</v>
      </c>
      <c r="D3364" s="66" t="s">
        <v>5263</v>
      </c>
      <c r="G3364" s="66" t="s">
        <v>5340</v>
      </c>
    </row>
    <row r="3365" spans="1:7" x14ac:dyDescent="0.2">
      <c r="A3365" s="66">
        <v>362120</v>
      </c>
      <c r="B3365" s="66" t="s">
        <v>814</v>
      </c>
      <c r="C3365" s="66" t="s">
        <v>8624</v>
      </c>
      <c r="D3365" s="66" t="s">
        <v>5263</v>
      </c>
      <c r="F3365" s="66" t="s">
        <v>5249</v>
      </c>
      <c r="G3365" s="66" t="s">
        <v>5340</v>
      </c>
    </row>
    <row r="3366" spans="1:7" x14ac:dyDescent="0.2">
      <c r="A3366" s="66">
        <v>362122</v>
      </c>
      <c r="B3366" s="66" t="s">
        <v>1416</v>
      </c>
      <c r="C3366" s="66" t="s">
        <v>8625</v>
      </c>
      <c r="D3366" s="66" t="s">
        <v>5263</v>
      </c>
      <c r="G3366" s="66" t="s">
        <v>5340</v>
      </c>
    </row>
    <row r="3367" spans="1:7" x14ac:dyDescent="0.2">
      <c r="A3367" s="66">
        <v>362124</v>
      </c>
      <c r="B3367" s="66" t="s">
        <v>3211</v>
      </c>
      <c r="C3367" s="66" t="s">
        <v>8626</v>
      </c>
      <c r="D3367" s="66" t="s">
        <v>5263</v>
      </c>
      <c r="G3367" s="66" t="s">
        <v>5340</v>
      </c>
    </row>
    <row r="3368" spans="1:7" x14ac:dyDescent="0.2">
      <c r="A3368" s="66">
        <v>362126</v>
      </c>
      <c r="B3368" s="66" t="s">
        <v>1929</v>
      </c>
      <c r="C3368" s="66" t="s">
        <v>8627</v>
      </c>
      <c r="D3368" s="66" t="s">
        <v>5263</v>
      </c>
      <c r="G3368" s="66" t="s">
        <v>5340</v>
      </c>
    </row>
    <row r="3369" spans="1:7" x14ac:dyDescent="0.2">
      <c r="A3369" s="66">
        <v>362128</v>
      </c>
      <c r="B3369" s="66" t="s">
        <v>2703</v>
      </c>
      <c r="C3369" s="66" t="s">
        <v>8628</v>
      </c>
      <c r="D3369" s="66" t="s">
        <v>5263</v>
      </c>
      <c r="G3369" s="66" t="s">
        <v>5340</v>
      </c>
    </row>
    <row r="3370" spans="1:7" x14ac:dyDescent="0.2">
      <c r="A3370" s="66">
        <v>362202</v>
      </c>
      <c r="B3370" s="66" t="s">
        <v>3534</v>
      </c>
      <c r="C3370" s="66" t="s">
        <v>8629</v>
      </c>
      <c r="F3370" s="66" t="s">
        <v>5249</v>
      </c>
    </row>
    <row r="3371" spans="1:7" x14ac:dyDescent="0.2">
      <c r="A3371" s="66">
        <v>362204</v>
      </c>
      <c r="B3371" s="66" t="s">
        <v>296</v>
      </c>
      <c r="C3371" s="66" t="s">
        <v>8630</v>
      </c>
    </row>
    <row r="3372" spans="1:7" x14ac:dyDescent="0.2">
      <c r="A3372" s="66">
        <v>362206</v>
      </c>
      <c r="B3372" s="66" t="s">
        <v>968</v>
      </c>
      <c r="C3372" s="66" t="s">
        <v>8631</v>
      </c>
    </row>
    <row r="3373" spans="1:7" x14ac:dyDescent="0.2">
      <c r="A3373" s="66">
        <v>362208</v>
      </c>
      <c r="B3373" s="66" t="s">
        <v>2764</v>
      </c>
      <c r="C3373" s="66" t="s">
        <v>8632</v>
      </c>
    </row>
    <row r="3374" spans="1:7" x14ac:dyDescent="0.2">
      <c r="A3374" s="66">
        <v>362210</v>
      </c>
      <c r="B3374" s="66" t="s">
        <v>1481</v>
      </c>
      <c r="C3374" s="66" t="s">
        <v>8633</v>
      </c>
    </row>
    <row r="3375" spans="1:7" x14ac:dyDescent="0.2">
      <c r="A3375" s="66">
        <v>362212</v>
      </c>
      <c r="B3375" s="66" t="s">
        <v>2256</v>
      </c>
      <c r="C3375" s="66" t="s">
        <v>8634</v>
      </c>
    </row>
    <row r="3376" spans="1:7" x14ac:dyDescent="0.2">
      <c r="A3376" s="66">
        <v>362214</v>
      </c>
      <c r="B3376" s="66" t="s">
        <v>3288</v>
      </c>
      <c r="C3376" s="66" t="s">
        <v>8635</v>
      </c>
    </row>
    <row r="3377" spans="1:4" x14ac:dyDescent="0.2">
      <c r="A3377" s="66">
        <v>362216</v>
      </c>
      <c r="B3377" s="66" t="s">
        <v>1997</v>
      </c>
      <c r="C3377" s="66" t="s">
        <v>8636</v>
      </c>
    </row>
    <row r="3378" spans="1:4" x14ac:dyDescent="0.2">
      <c r="A3378" s="66">
        <v>362218</v>
      </c>
      <c r="B3378" s="66" t="s">
        <v>3731</v>
      </c>
      <c r="C3378" s="66" t="s">
        <v>8637</v>
      </c>
      <c r="D3378" s="66" t="s">
        <v>5263</v>
      </c>
    </row>
    <row r="3379" spans="1:4" x14ac:dyDescent="0.2">
      <c r="A3379" s="66">
        <v>362220</v>
      </c>
      <c r="B3379" s="66" t="s">
        <v>621</v>
      </c>
      <c r="C3379" s="66" t="s">
        <v>8638</v>
      </c>
      <c r="D3379" s="66" t="s">
        <v>5263</v>
      </c>
    </row>
    <row r="3380" spans="1:4" x14ac:dyDescent="0.2">
      <c r="A3380" s="66">
        <v>362222</v>
      </c>
      <c r="B3380" s="66" t="s">
        <v>1225</v>
      </c>
      <c r="C3380" s="66" t="s">
        <v>8639</v>
      </c>
      <c r="D3380" s="66" t="s">
        <v>5263</v>
      </c>
    </row>
    <row r="3381" spans="1:4" x14ac:dyDescent="0.2">
      <c r="A3381" s="66">
        <v>362224</v>
      </c>
      <c r="B3381" s="66" t="s">
        <v>3020</v>
      </c>
      <c r="C3381" s="66" t="s">
        <v>8640</v>
      </c>
      <c r="D3381" s="66" t="s">
        <v>5263</v>
      </c>
    </row>
    <row r="3382" spans="1:4" x14ac:dyDescent="0.2">
      <c r="A3382" s="66">
        <v>362226</v>
      </c>
      <c r="B3382" s="66" t="s">
        <v>1738</v>
      </c>
      <c r="C3382" s="66" t="s">
        <v>8641</v>
      </c>
      <c r="D3382" s="66" t="s">
        <v>5263</v>
      </c>
    </row>
    <row r="3383" spans="1:4" x14ac:dyDescent="0.2">
      <c r="A3383" s="66">
        <v>362228</v>
      </c>
      <c r="B3383" s="66" t="s">
        <v>2512</v>
      </c>
      <c r="C3383" s="66" t="s">
        <v>8642</v>
      </c>
      <c r="D3383" s="66" t="s">
        <v>5263</v>
      </c>
    </row>
    <row r="3384" spans="1:4" x14ac:dyDescent="0.2">
      <c r="A3384" s="66">
        <v>362302</v>
      </c>
      <c r="B3384" s="66" t="s">
        <v>3549</v>
      </c>
      <c r="C3384" s="66" t="s">
        <v>8643</v>
      </c>
    </row>
    <row r="3385" spans="1:4" x14ac:dyDescent="0.2">
      <c r="A3385" s="66">
        <v>362304</v>
      </c>
      <c r="B3385" s="66" t="s">
        <v>317</v>
      </c>
      <c r="C3385" s="66" t="s">
        <v>8644</v>
      </c>
    </row>
    <row r="3386" spans="1:4" x14ac:dyDescent="0.2">
      <c r="A3386" s="66">
        <v>362306</v>
      </c>
      <c r="B3386" s="66" t="s">
        <v>988</v>
      </c>
      <c r="C3386" s="66" t="s">
        <v>8645</v>
      </c>
    </row>
    <row r="3387" spans="1:4" x14ac:dyDescent="0.2">
      <c r="A3387" s="66">
        <v>362308</v>
      </c>
      <c r="B3387" s="66" t="s">
        <v>2784</v>
      </c>
      <c r="C3387" s="66" t="s">
        <v>8646</v>
      </c>
    </row>
    <row r="3388" spans="1:4" x14ac:dyDescent="0.2">
      <c r="A3388" s="66">
        <v>362310</v>
      </c>
      <c r="B3388" s="66" t="s">
        <v>1501</v>
      </c>
      <c r="C3388" s="66" t="s">
        <v>8647</v>
      </c>
    </row>
    <row r="3389" spans="1:4" x14ac:dyDescent="0.2">
      <c r="A3389" s="66">
        <v>362312</v>
      </c>
      <c r="B3389" s="66" t="s">
        <v>2276</v>
      </c>
      <c r="C3389" s="66" t="s">
        <v>8648</v>
      </c>
    </row>
    <row r="3390" spans="1:4" x14ac:dyDescent="0.2">
      <c r="A3390" s="66">
        <v>362314</v>
      </c>
      <c r="B3390" s="66" t="s">
        <v>3308</v>
      </c>
      <c r="C3390" s="66" t="s">
        <v>8649</v>
      </c>
    </row>
    <row r="3391" spans="1:4" x14ac:dyDescent="0.2">
      <c r="A3391" s="66">
        <v>362316</v>
      </c>
      <c r="B3391" s="66" t="s">
        <v>2018</v>
      </c>
      <c r="C3391" s="66" t="s">
        <v>8650</v>
      </c>
    </row>
    <row r="3392" spans="1:4" x14ac:dyDescent="0.2">
      <c r="A3392" s="66">
        <v>362318</v>
      </c>
      <c r="B3392" s="66" t="s">
        <v>3746</v>
      </c>
      <c r="C3392" s="66" t="s">
        <v>8651</v>
      </c>
      <c r="D3392" s="66" t="s">
        <v>5263</v>
      </c>
    </row>
    <row r="3393" spans="1:4" x14ac:dyDescent="0.2">
      <c r="A3393" s="66">
        <v>362320</v>
      </c>
      <c r="B3393" s="66" t="s">
        <v>642</v>
      </c>
      <c r="C3393" s="66" t="s">
        <v>8652</v>
      </c>
      <c r="D3393" s="66" t="s">
        <v>5263</v>
      </c>
    </row>
    <row r="3394" spans="1:4" x14ac:dyDescent="0.2">
      <c r="A3394" s="66">
        <v>362322</v>
      </c>
      <c r="B3394" s="66" t="s">
        <v>1245</v>
      </c>
      <c r="C3394" s="66" t="s">
        <v>8653</v>
      </c>
      <c r="D3394" s="66" t="s">
        <v>5263</v>
      </c>
    </row>
    <row r="3395" spans="1:4" x14ac:dyDescent="0.2">
      <c r="A3395" s="66">
        <v>362324</v>
      </c>
      <c r="B3395" s="66" t="s">
        <v>3040</v>
      </c>
      <c r="C3395" s="66" t="s">
        <v>8654</v>
      </c>
      <c r="D3395" s="66" t="s">
        <v>5263</v>
      </c>
    </row>
    <row r="3396" spans="1:4" x14ac:dyDescent="0.2">
      <c r="A3396" s="66">
        <v>362326</v>
      </c>
      <c r="B3396" s="66" t="s">
        <v>1758</v>
      </c>
      <c r="C3396" s="66" t="s">
        <v>8655</v>
      </c>
      <c r="D3396" s="66" t="s">
        <v>5263</v>
      </c>
    </row>
    <row r="3397" spans="1:4" x14ac:dyDescent="0.2">
      <c r="A3397" s="66">
        <v>362328</v>
      </c>
      <c r="B3397" s="66" t="s">
        <v>2532</v>
      </c>
      <c r="C3397" s="66" t="s">
        <v>8656</v>
      </c>
      <c r="D3397" s="66" t="s">
        <v>5263</v>
      </c>
    </row>
    <row r="3398" spans="1:4" x14ac:dyDescent="0.2">
      <c r="A3398" s="66">
        <v>362402</v>
      </c>
      <c r="B3398" s="66" t="s">
        <v>4989</v>
      </c>
      <c r="C3398" s="66" t="s">
        <v>8657</v>
      </c>
    </row>
    <row r="3399" spans="1:4" x14ac:dyDescent="0.2">
      <c r="A3399" s="66">
        <v>362404</v>
      </c>
      <c r="B3399" s="66" t="s">
        <v>4990</v>
      </c>
      <c r="C3399" s="66" t="s">
        <v>8658</v>
      </c>
    </row>
    <row r="3400" spans="1:4" x14ac:dyDescent="0.2">
      <c r="A3400" s="66">
        <v>362406</v>
      </c>
      <c r="B3400" s="66" t="s">
        <v>4991</v>
      </c>
      <c r="C3400" s="66" t="s">
        <v>8659</v>
      </c>
    </row>
    <row r="3401" spans="1:4" x14ac:dyDescent="0.2">
      <c r="A3401" s="66">
        <v>362408</v>
      </c>
      <c r="B3401" s="66" t="s">
        <v>4992</v>
      </c>
      <c r="C3401" s="66" t="s">
        <v>8660</v>
      </c>
    </row>
    <row r="3402" spans="1:4" x14ac:dyDescent="0.2">
      <c r="A3402" s="66">
        <v>362410</v>
      </c>
      <c r="B3402" s="66" t="s">
        <v>4993</v>
      </c>
      <c r="C3402" s="66" t="s">
        <v>8661</v>
      </c>
    </row>
    <row r="3403" spans="1:4" x14ac:dyDescent="0.2">
      <c r="A3403" s="66">
        <v>362412</v>
      </c>
      <c r="B3403" s="66" t="s">
        <v>4994</v>
      </c>
      <c r="C3403" s="66" t="s">
        <v>8662</v>
      </c>
    </row>
    <row r="3404" spans="1:4" x14ac:dyDescent="0.2">
      <c r="A3404" s="66">
        <v>362414</v>
      </c>
      <c r="B3404" s="66" t="s">
        <v>4995</v>
      </c>
      <c r="C3404" s="66" t="s">
        <v>8663</v>
      </c>
    </row>
    <row r="3405" spans="1:4" x14ac:dyDescent="0.2">
      <c r="A3405" s="66">
        <v>362416</v>
      </c>
      <c r="B3405" s="66" t="s">
        <v>4996</v>
      </c>
      <c r="C3405" s="66" t="s">
        <v>8664</v>
      </c>
    </row>
    <row r="3406" spans="1:4" x14ac:dyDescent="0.2">
      <c r="A3406" s="66">
        <v>362418</v>
      </c>
      <c r="B3406" s="66" t="s">
        <v>4997</v>
      </c>
      <c r="C3406" s="66" t="s">
        <v>8665</v>
      </c>
      <c r="D3406" s="66" t="s">
        <v>5263</v>
      </c>
    </row>
    <row r="3407" spans="1:4" x14ac:dyDescent="0.2">
      <c r="A3407" s="66">
        <v>362420</v>
      </c>
      <c r="B3407" s="66" t="s">
        <v>4998</v>
      </c>
      <c r="C3407" s="66" t="s">
        <v>8666</v>
      </c>
      <c r="D3407" s="66" t="s">
        <v>5263</v>
      </c>
    </row>
    <row r="3408" spans="1:4" x14ac:dyDescent="0.2">
      <c r="A3408" s="66">
        <v>362422</v>
      </c>
      <c r="B3408" s="66" t="s">
        <v>4999</v>
      </c>
      <c r="C3408" s="66" t="s">
        <v>8667</v>
      </c>
      <c r="D3408" s="66" t="s">
        <v>5263</v>
      </c>
    </row>
    <row r="3409" spans="1:4" x14ac:dyDescent="0.2">
      <c r="A3409" s="66">
        <v>362424</v>
      </c>
      <c r="B3409" s="66" t="s">
        <v>5000</v>
      </c>
      <c r="C3409" s="66" t="s">
        <v>8668</v>
      </c>
      <c r="D3409" s="66" t="s">
        <v>5263</v>
      </c>
    </row>
    <row r="3410" spans="1:4" x14ac:dyDescent="0.2">
      <c r="A3410" s="66">
        <v>362426</v>
      </c>
      <c r="B3410" s="66" t="s">
        <v>5001</v>
      </c>
      <c r="C3410" s="66" t="s">
        <v>8669</v>
      </c>
      <c r="D3410" s="66" t="s">
        <v>5263</v>
      </c>
    </row>
    <row r="3411" spans="1:4" x14ac:dyDescent="0.2">
      <c r="A3411" s="66">
        <v>362428</v>
      </c>
      <c r="B3411" s="66" t="s">
        <v>5002</v>
      </c>
      <c r="C3411" s="66" t="s">
        <v>8670</v>
      </c>
      <c r="D3411" s="66" t="s">
        <v>5263</v>
      </c>
    </row>
    <row r="3412" spans="1:4" x14ac:dyDescent="0.2">
      <c r="A3412" s="66">
        <v>362502</v>
      </c>
      <c r="B3412" s="66" t="s">
        <v>5003</v>
      </c>
      <c r="C3412" s="66" t="s">
        <v>8671</v>
      </c>
    </row>
    <row r="3413" spans="1:4" x14ac:dyDescent="0.2">
      <c r="A3413" s="66">
        <v>362504</v>
      </c>
      <c r="B3413" s="66" t="s">
        <v>5004</v>
      </c>
      <c r="C3413" s="66" t="s">
        <v>8672</v>
      </c>
    </row>
    <row r="3414" spans="1:4" x14ac:dyDescent="0.2">
      <c r="A3414" s="66">
        <v>362506</v>
      </c>
      <c r="B3414" s="66" t="s">
        <v>5005</v>
      </c>
      <c r="C3414" s="66" t="s">
        <v>8673</v>
      </c>
    </row>
    <row r="3415" spans="1:4" x14ac:dyDescent="0.2">
      <c r="A3415" s="66">
        <v>362508</v>
      </c>
      <c r="B3415" s="66" t="s">
        <v>5006</v>
      </c>
      <c r="C3415" s="66" t="s">
        <v>8674</v>
      </c>
    </row>
    <row r="3416" spans="1:4" x14ac:dyDescent="0.2">
      <c r="A3416" s="66">
        <v>362510</v>
      </c>
      <c r="B3416" s="66" t="s">
        <v>5007</v>
      </c>
      <c r="C3416" s="66" t="s">
        <v>8675</v>
      </c>
    </row>
    <row r="3417" spans="1:4" x14ac:dyDescent="0.2">
      <c r="A3417" s="66">
        <v>362512</v>
      </c>
      <c r="B3417" s="66" t="s">
        <v>5008</v>
      </c>
      <c r="C3417" s="66" t="s">
        <v>8676</v>
      </c>
    </row>
    <row r="3418" spans="1:4" x14ac:dyDescent="0.2">
      <c r="A3418" s="66">
        <v>362514</v>
      </c>
      <c r="B3418" s="66" t="s">
        <v>5009</v>
      </c>
      <c r="C3418" s="66" t="s">
        <v>8677</v>
      </c>
    </row>
    <row r="3419" spans="1:4" x14ac:dyDescent="0.2">
      <c r="A3419" s="66">
        <v>362516</v>
      </c>
      <c r="B3419" s="66" t="s">
        <v>5010</v>
      </c>
      <c r="C3419" s="66" t="s">
        <v>8678</v>
      </c>
    </row>
    <row r="3420" spans="1:4" x14ac:dyDescent="0.2">
      <c r="A3420" s="66">
        <v>362518</v>
      </c>
      <c r="B3420" s="66" t="s">
        <v>5011</v>
      </c>
      <c r="C3420" s="66" t="s">
        <v>8679</v>
      </c>
      <c r="D3420" s="66" t="s">
        <v>5263</v>
      </c>
    </row>
    <row r="3421" spans="1:4" x14ac:dyDescent="0.2">
      <c r="A3421" s="66">
        <v>362520</v>
      </c>
      <c r="B3421" s="66" t="s">
        <v>5012</v>
      </c>
      <c r="C3421" s="66" t="s">
        <v>8680</v>
      </c>
      <c r="D3421" s="66" t="s">
        <v>5263</v>
      </c>
    </row>
    <row r="3422" spans="1:4" x14ac:dyDescent="0.2">
      <c r="A3422" s="66">
        <v>362522</v>
      </c>
      <c r="B3422" s="66" t="s">
        <v>5013</v>
      </c>
      <c r="C3422" s="66" t="s">
        <v>8681</v>
      </c>
      <c r="D3422" s="66" t="s">
        <v>5263</v>
      </c>
    </row>
    <row r="3423" spans="1:4" x14ac:dyDescent="0.2">
      <c r="A3423" s="66">
        <v>362524</v>
      </c>
      <c r="B3423" s="66" t="s">
        <v>5014</v>
      </c>
      <c r="C3423" s="66" t="s">
        <v>8682</v>
      </c>
      <c r="D3423" s="66" t="s">
        <v>5263</v>
      </c>
    </row>
    <row r="3424" spans="1:4" x14ac:dyDescent="0.2">
      <c r="A3424" s="66">
        <v>362526</v>
      </c>
      <c r="B3424" s="66" t="s">
        <v>5015</v>
      </c>
      <c r="C3424" s="66" t="s">
        <v>8683</v>
      </c>
      <c r="D3424" s="66" t="s">
        <v>5263</v>
      </c>
    </row>
    <row r="3425" spans="1:4" x14ac:dyDescent="0.2">
      <c r="A3425" s="66">
        <v>362528</v>
      </c>
      <c r="B3425" s="66" t="s">
        <v>5016</v>
      </c>
      <c r="C3425" s="66" t="s">
        <v>8684</v>
      </c>
      <c r="D3425" s="66" t="s">
        <v>5263</v>
      </c>
    </row>
    <row r="3426" spans="1:4" x14ac:dyDescent="0.2">
      <c r="A3426" s="66">
        <v>362602</v>
      </c>
      <c r="B3426" s="66" t="s">
        <v>3535</v>
      </c>
      <c r="C3426" s="66" t="s">
        <v>8685</v>
      </c>
    </row>
    <row r="3427" spans="1:4" x14ac:dyDescent="0.2">
      <c r="A3427" s="66">
        <v>362604</v>
      </c>
      <c r="B3427" s="66" t="s">
        <v>297</v>
      </c>
      <c r="C3427" s="66" t="s">
        <v>8686</v>
      </c>
    </row>
    <row r="3428" spans="1:4" x14ac:dyDescent="0.2">
      <c r="A3428" s="66">
        <v>362606</v>
      </c>
      <c r="B3428" s="66" t="s">
        <v>969</v>
      </c>
      <c r="C3428" s="66" t="s">
        <v>8687</v>
      </c>
    </row>
    <row r="3429" spans="1:4" x14ac:dyDescent="0.2">
      <c r="A3429" s="66">
        <v>362608</v>
      </c>
      <c r="B3429" s="66" t="s">
        <v>2765</v>
      </c>
      <c r="C3429" s="66" t="s">
        <v>8688</v>
      </c>
    </row>
    <row r="3430" spans="1:4" x14ac:dyDescent="0.2">
      <c r="A3430" s="66">
        <v>362610</v>
      </c>
      <c r="B3430" s="66" t="s">
        <v>1482</v>
      </c>
      <c r="C3430" s="66" t="s">
        <v>8689</v>
      </c>
    </row>
    <row r="3431" spans="1:4" x14ac:dyDescent="0.2">
      <c r="A3431" s="66">
        <v>362612</v>
      </c>
      <c r="B3431" s="66" t="s">
        <v>2257</v>
      </c>
      <c r="C3431" s="66" t="s">
        <v>8690</v>
      </c>
    </row>
    <row r="3432" spans="1:4" x14ac:dyDescent="0.2">
      <c r="A3432" s="66">
        <v>362614</v>
      </c>
      <c r="B3432" s="66" t="s">
        <v>3289</v>
      </c>
      <c r="C3432" s="66" t="s">
        <v>8691</v>
      </c>
    </row>
    <row r="3433" spans="1:4" x14ac:dyDescent="0.2">
      <c r="A3433" s="66">
        <v>362616</v>
      </c>
      <c r="B3433" s="66" t="s">
        <v>1998</v>
      </c>
      <c r="C3433" s="66" t="s">
        <v>8692</v>
      </c>
    </row>
    <row r="3434" spans="1:4" x14ac:dyDescent="0.2">
      <c r="A3434" s="66">
        <v>362618</v>
      </c>
      <c r="B3434" s="66" t="s">
        <v>3732</v>
      </c>
      <c r="C3434" s="66" t="s">
        <v>8693</v>
      </c>
      <c r="D3434" s="66" t="s">
        <v>5263</v>
      </c>
    </row>
    <row r="3435" spans="1:4" x14ac:dyDescent="0.2">
      <c r="A3435" s="66">
        <v>362620</v>
      </c>
      <c r="B3435" s="66" t="s">
        <v>622</v>
      </c>
      <c r="C3435" s="66" t="s">
        <v>8694</v>
      </c>
      <c r="D3435" s="66" t="s">
        <v>5263</v>
      </c>
    </row>
    <row r="3436" spans="1:4" x14ac:dyDescent="0.2">
      <c r="A3436" s="66">
        <v>362622</v>
      </c>
      <c r="B3436" s="66" t="s">
        <v>1226</v>
      </c>
      <c r="C3436" s="66" t="s">
        <v>8695</v>
      </c>
      <c r="D3436" s="66" t="s">
        <v>5263</v>
      </c>
    </row>
    <row r="3437" spans="1:4" x14ac:dyDescent="0.2">
      <c r="A3437" s="66">
        <v>362624</v>
      </c>
      <c r="B3437" s="66" t="s">
        <v>3021</v>
      </c>
      <c r="C3437" s="66" t="s">
        <v>8696</v>
      </c>
      <c r="D3437" s="66" t="s">
        <v>5263</v>
      </c>
    </row>
    <row r="3438" spans="1:4" x14ac:dyDescent="0.2">
      <c r="A3438" s="66">
        <v>362626</v>
      </c>
      <c r="B3438" s="66" t="s">
        <v>1739</v>
      </c>
      <c r="C3438" s="66" t="s">
        <v>8697</v>
      </c>
      <c r="D3438" s="66" t="s">
        <v>5263</v>
      </c>
    </row>
    <row r="3439" spans="1:4" x14ac:dyDescent="0.2">
      <c r="A3439" s="66">
        <v>362628</v>
      </c>
      <c r="B3439" s="66" t="s">
        <v>2513</v>
      </c>
      <c r="C3439" s="66" t="s">
        <v>8698</v>
      </c>
      <c r="D3439" s="66" t="s">
        <v>5263</v>
      </c>
    </row>
    <row r="3440" spans="1:4" x14ac:dyDescent="0.2">
      <c r="A3440" s="66">
        <v>362702</v>
      </c>
      <c r="B3440" s="66" t="s">
        <v>3550</v>
      </c>
      <c r="C3440" s="66" t="s">
        <v>8699</v>
      </c>
    </row>
    <row r="3441" spans="1:4" x14ac:dyDescent="0.2">
      <c r="A3441" s="66">
        <v>362704</v>
      </c>
      <c r="B3441" s="66" t="s">
        <v>318</v>
      </c>
      <c r="C3441" s="66" t="s">
        <v>8700</v>
      </c>
    </row>
    <row r="3442" spans="1:4" x14ac:dyDescent="0.2">
      <c r="A3442" s="66">
        <v>362706</v>
      </c>
      <c r="B3442" s="66" t="s">
        <v>989</v>
      </c>
      <c r="C3442" s="66" t="s">
        <v>8701</v>
      </c>
    </row>
    <row r="3443" spans="1:4" x14ac:dyDescent="0.2">
      <c r="A3443" s="66">
        <v>362708</v>
      </c>
      <c r="B3443" s="66" t="s">
        <v>2785</v>
      </c>
      <c r="C3443" s="66" t="s">
        <v>8702</v>
      </c>
    </row>
    <row r="3444" spans="1:4" x14ac:dyDescent="0.2">
      <c r="A3444" s="66">
        <v>362710</v>
      </c>
      <c r="B3444" s="66" t="s">
        <v>1502</v>
      </c>
      <c r="C3444" s="66" t="s">
        <v>8703</v>
      </c>
    </row>
    <row r="3445" spans="1:4" x14ac:dyDescent="0.2">
      <c r="A3445" s="66">
        <v>362712</v>
      </c>
      <c r="B3445" s="66" t="s">
        <v>2277</v>
      </c>
      <c r="C3445" s="66" t="s">
        <v>8704</v>
      </c>
    </row>
    <row r="3446" spans="1:4" x14ac:dyDescent="0.2">
      <c r="A3446" s="66">
        <v>362714</v>
      </c>
      <c r="B3446" s="66" t="s">
        <v>3309</v>
      </c>
      <c r="C3446" s="66" t="s">
        <v>8705</v>
      </c>
    </row>
    <row r="3447" spans="1:4" x14ac:dyDescent="0.2">
      <c r="A3447" s="66">
        <v>362716</v>
      </c>
      <c r="B3447" s="66" t="s">
        <v>2019</v>
      </c>
      <c r="C3447" s="66" t="s">
        <v>8706</v>
      </c>
    </row>
    <row r="3448" spans="1:4" x14ac:dyDescent="0.2">
      <c r="A3448" s="66">
        <v>362718</v>
      </c>
      <c r="B3448" s="66" t="s">
        <v>3747</v>
      </c>
      <c r="C3448" s="66" t="s">
        <v>8707</v>
      </c>
      <c r="D3448" s="66" t="s">
        <v>5263</v>
      </c>
    </row>
    <row r="3449" spans="1:4" x14ac:dyDescent="0.2">
      <c r="A3449" s="66">
        <v>362720</v>
      </c>
      <c r="B3449" s="66" t="s">
        <v>643</v>
      </c>
      <c r="C3449" s="66" t="s">
        <v>8708</v>
      </c>
      <c r="D3449" s="66" t="s">
        <v>5263</v>
      </c>
    </row>
    <row r="3450" spans="1:4" x14ac:dyDescent="0.2">
      <c r="A3450" s="66">
        <v>362722</v>
      </c>
      <c r="B3450" s="66" t="s">
        <v>1246</v>
      </c>
      <c r="C3450" s="66" t="s">
        <v>8709</v>
      </c>
      <c r="D3450" s="66" t="s">
        <v>5263</v>
      </c>
    </row>
    <row r="3451" spans="1:4" x14ac:dyDescent="0.2">
      <c r="A3451" s="66">
        <v>362724</v>
      </c>
      <c r="B3451" s="66" t="s">
        <v>3041</v>
      </c>
      <c r="C3451" s="66" t="s">
        <v>8710</v>
      </c>
      <c r="D3451" s="66" t="s">
        <v>5263</v>
      </c>
    </row>
    <row r="3452" spans="1:4" x14ac:dyDescent="0.2">
      <c r="A3452" s="66">
        <v>362726</v>
      </c>
      <c r="B3452" s="66" t="s">
        <v>1759</v>
      </c>
      <c r="C3452" s="66" t="s">
        <v>8711</v>
      </c>
      <c r="D3452" s="66" t="s">
        <v>5263</v>
      </c>
    </row>
    <row r="3453" spans="1:4" x14ac:dyDescent="0.2">
      <c r="A3453" s="66">
        <v>362728</v>
      </c>
      <c r="B3453" s="66" t="s">
        <v>2533</v>
      </c>
      <c r="C3453" s="66" t="s">
        <v>8712</v>
      </c>
      <c r="D3453" s="66" t="s">
        <v>5263</v>
      </c>
    </row>
    <row r="3454" spans="1:4" x14ac:dyDescent="0.2">
      <c r="A3454" s="66">
        <v>362802</v>
      </c>
      <c r="B3454" s="66" t="s">
        <v>3536</v>
      </c>
      <c r="C3454" s="66" t="s">
        <v>8713</v>
      </c>
    </row>
    <row r="3455" spans="1:4" x14ac:dyDescent="0.2">
      <c r="A3455" s="66">
        <v>362804</v>
      </c>
      <c r="B3455" s="66" t="s">
        <v>298</v>
      </c>
      <c r="C3455" s="66" t="s">
        <v>8714</v>
      </c>
    </row>
    <row r="3456" spans="1:4" x14ac:dyDescent="0.2">
      <c r="A3456" s="66">
        <v>362806</v>
      </c>
      <c r="B3456" s="66" t="s">
        <v>970</v>
      </c>
      <c r="C3456" s="66" t="s">
        <v>8715</v>
      </c>
    </row>
    <row r="3457" spans="1:4" x14ac:dyDescent="0.2">
      <c r="A3457" s="66">
        <v>362808</v>
      </c>
      <c r="B3457" s="66" t="s">
        <v>2766</v>
      </c>
      <c r="C3457" s="66" t="s">
        <v>8716</v>
      </c>
    </row>
    <row r="3458" spans="1:4" x14ac:dyDescent="0.2">
      <c r="A3458" s="66">
        <v>362810</v>
      </c>
      <c r="B3458" s="66" t="s">
        <v>1483</v>
      </c>
      <c r="C3458" s="66" t="s">
        <v>8717</v>
      </c>
    </row>
    <row r="3459" spans="1:4" x14ac:dyDescent="0.2">
      <c r="A3459" s="66">
        <v>362812</v>
      </c>
      <c r="B3459" s="66" t="s">
        <v>2258</v>
      </c>
      <c r="C3459" s="66" t="s">
        <v>8718</v>
      </c>
    </row>
    <row r="3460" spans="1:4" x14ac:dyDescent="0.2">
      <c r="A3460" s="66">
        <v>362814</v>
      </c>
      <c r="B3460" s="66" t="s">
        <v>3290</v>
      </c>
      <c r="C3460" s="66" t="s">
        <v>8719</v>
      </c>
    </row>
    <row r="3461" spans="1:4" x14ac:dyDescent="0.2">
      <c r="A3461" s="66">
        <v>362816</v>
      </c>
      <c r="B3461" s="66" t="s">
        <v>1999</v>
      </c>
      <c r="C3461" s="66" t="s">
        <v>8720</v>
      </c>
    </row>
    <row r="3462" spans="1:4" x14ac:dyDescent="0.2">
      <c r="A3462" s="66">
        <v>362818</v>
      </c>
      <c r="B3462" s="66" t="s">
        <v>3733</v>
      </c>
      <c r="C3462" s="66" t="s">
        <v>8721</v>
      </c>
      <c r="D3462" s="66" t="s">
        <v>5263</v>
      </c>
    </row>
    <row r="3463" spans="1:4" x14ac:dyDescent="0.2">
      <c r="A3463" s="66">
        <v>362820</v>
      </c>
      <c r="B3463" s="66" t="s">
        <v>623</v>
      </c>
      <c r="C3463" s="66" t="s">
        <v>8722</v>
      </c>
      <c r="D3463" s="66" t="s">
        <v>5263</v>
      </c>
    </row>
    <row r="3464" spans="1:4" x14ac:dyDescent="0.2">
      <c r="A3464" s="66">
        <v>362822</v>
      </c>
      <c r="B3464" s="66" t="s">
        <v>1227</v>
      </c>
      <c r="C3464" s="66" t="s">
        <v>8723</v>
      </c>
      <c r="D3464" s="66" t="s">
        <v>5263</v>
      </c>
    </row>
    <row r="3465" spans="1:4" x14ac:dyDescent="0.2">
      <c r="A3465" s="66">
        <v>362824</v>
      </c>
      <c r="B3465" s="66" t="s">
        <v>3022</v>
      </c>
      <c r="C3465" s="66" t="s">
        <v>8724</v>
      </c>
      <c r="D3465" s="66" t="s">
        <v>5263</v>
      </c>
    </row>
    <row r="3466" spans="1:4" x14ac:dyDescent="0.2">
      <c r="A3466" s="66">
        <v>362826</v>
      </c>
      <c r="B3466" s="66" t="s">
        <v>1740</v>
      </c>
      <c r="C3466" s="66" t="s">
        <v>8725</v>
      </c>
      <c r="D3466" s="66" t="s">
        <v>5263</v>
      </c>
    </row>
    <row r="3467" spans="1:4" x14ac:dyDescent="0.2">
      <c r="A3467" s="66">
        <v>362828</v>
      </c>
      <c r="B3467" s="66" t="s">
        <v>2514</v>
      </c>
      <c r="C3467" s="66" t="s">
        <v>8726</v>
      </c>
      <c r="D3467" s="66" t="s">
        <v>5263</v>
      </c>
    </row>
    <row r="3468" spans="1:4" x14ac:dyDescent="0.2">
      <c r="A3468" s="66">
        <v>362902</v>
      </c>
      <c r="B3468" s="66" t="s">
        <v>3551</v>
      </c>
      <c r="C3468" s="66" t="s">
        <v>8727</v>
      </c>
    </row>
    <row r="3469" spans="1:4" x14ac:dyDescent="0.2">
      <c r="A3469" s="66">
        <v>362904</v>
      </c>
      <c r="B3469" s="66" t="s">
        <v>319</v>
      </c>
      <c r="C3469" s="66" t="s">
        <v>8728</v>
      </c>
    </row>
    <row r="3470" spans="1:4" x14ac:dyDescent="0.2">
      <c r="A3470" s="66">
        <v>362906</v>
      </c>
      <c r="B3470" s="66" t="s">
        <v>990</v>
      </c>
      <c r="C3470" s="66" t="s">
        <v>8729</v>
      </c>
    </row>
    <row r="3471" spans="1:4" x14ac:dyDescent="0.2">
      <c r="A3471" s="66">
        <v>362908</v>
      </c>
      <c r="B3471" s="66" t="s">
        <v>2786</v>
      </c>
      <c r="C3471" s="66" t="s">
        <v>8730</v>
      </c>
    </row>
    <row r="3472" spans="1:4" x14ac:dyDescent="0.2">
      <c r="A3472" s="66">
        <v>362910</v>
      </c>
      <c r="B3472" s="66" t="s">
        <v>1503</v>
      </c>
      <c r="C3472" s="66" t="s">
        <v>8731</v>
      </c>
    </row>
    <row r="3473" spans="1:4" x14ac:dyDescent="0.2">
      <c r="A3473" s="66">
        <v>362912</v>
      </c>
      <c r="B3473" s="66" t="s">
        <v>2278</v>
      </c>
      <c r="C3473" s="66" t="s">
        <v>8732</v>
      </c>
    </row>
    <row r="3474" spans="1:4" x14ac:dyDescent="0.2">
      <c r="A3474" s="66">
        <v>362914</v>
      </c>
      <c r="B3474" s="66" t="s">
        <v>3310</v>
      </c>
      <c r="C3474" s="66" t="s">
        <v>8733</v>
      </c>
    </row>
    <row r="3475" spans="1:4" x14ac:dyDescent="0.2">
      <c r="A3475" s="66">
        <v>362916</v>
      </c>
      <c r="B3475" s="66" t="s">
        <v>2020</v>
      </c>
      <c r="C3475" s="66" t="s">
        <v>8734</v>
      </c>
    </row>
    <row r="3476" spans="1:4" x14ac:dyDescent="0.2">
      <c r="A3476" s="66">
        <v>362918</v>
      </c>
      <c r="B3476" s="66" t="s">
        <v>3748</v>
      </c>
      <c r="C3476" s="66" t="s">
        <v>8735</v>
      </c>
      <c r="D3476" s="66" t="s">
        <v>5263</v>
      </c>
    </row>
    <row r="3477" spans="1:4" x14ac:dyDescent="0.2">
      <c r="A3477" s="66">
        <v>362920</v>
      </c>
      <c r="B3477" s="66" t="s">
        <v>644</v>
      </c>
      <c r="C3477" s="66" t="s">
        <v>8736</v>
      </c>
      <c r="D3477" s="66" t="s">
        <v>5263</v>
      </c>
    </row>
    <row r="3478" spans="1:4" x14ac:dyDescent="0.2">
      <c r="A3478" s="66">
        <v>362922</v>
      </c>
      <c r="B3478" s="66" t="s">
        <v>1247</v>
      </c>
      <c r="C3478" s="66" t="s">
        <v>8737</v>
      </c>
      <c r="D3478" s="66" t="s">
        <v>5263</v>
      </c>
    </row>
    <row r="3479" spans="1:4" x14ac:dyDescent="0.2">
      <c r="A3479" s="66">
        <v>362924</v>
      </c>
      <c r="B3479" s="66" t="s">
        <v>3042</v>
      </c>
      <c r="C3479" s="66" t="s">
        <v>8738</v>
      </c>
      <c r="D3479" s="66" t="s">
        <v>5263</v>
      </c>
    </row>
    <row r="3480" spans="1:4" x14ac:dyDescent="0.2">
      <c r="A3480" s="66">
        <v>362926</v>
      </c>
      <c r="B3480" s="66" t="s">
        <v>1760</v>
      </c>
      <c r="C3480" s="66" t="s">
        <v>8739</v>
      </c>
      <c r="D3480" s="66" t="s">
        <v>5263</v>
      </c>
    </row>
    <row r="3481" spans="1:4" x14ac:dyDescent="0.2">
      <c r="A3481" s="66">
        <v>362928</v>
      </c>
      <c r="B3481" s="66" t="s">
        <v>2534</v>
      </c>
      <c r="C3481" s="66" t="s">
        <v>8740</v>
      </c>
      <c r="D3481" s="66" t="s">
        <v>5263</v>
      </c>
    </row>
    <row r="3482" spans="1:4" x14ac:dyDescent="0.2">
      <c r="A3482" s="66">
        <v>363002</v>
      </c>
      <c r="B3482" s="66" t="s">
        <v>3537</v>
      </c>
      <c r="C3482" s="66" t="s">
        <v>8741</v>
      </c>
    </row>
    <row r="3483" spans="1:4" x14ac:dyDescent="0.2">
      <c r="A3483" s="66">
        <v>363004</v>
      </c>
      <c r="B3483" s="66" t="s">
        <v>299</v>
      </c>
      <c r="C3483" s="66" t="s">
        <v>8742</v>
      </c>
    </row>
    <row r="3484" spans="1:4" x14ac:dyDescent="0.2">
      <c r="A3484" s="66">
        <v>363006</v>
      </c>
      <c r="B3484" s="66" t="s">
        <v>971</v>
      </c>
      <c r="C3484" s="66" t="s">
        <v>8743</v>
      </c>
    </row>
    <row r="3485" spans="1:4" x14ac:dyDescent="0.2">
      <c r="A3485" s="66">
        <v>363008</v>
      </c>
      <c r="B3485" s="66" t="s">
        <v>2767</v>
      </c>
      <c r="C3485" s="66" t="s">
        <v>8744</v>
      </c>
    </row>
    <row r="3486" spans="1:4" x14ac:dyDescent="0.2">
      <c r="A3486" s="66">
        <v>363010</v>
      </c>
      <c r="B3486" s="66" t="s">
        <v>1484</v>
      </c>
      <c r="C3486" s="66" t="s">
        <v>8745</v>
      </c>
    </row>
    <row r="3487" spans="1:4" x14ac:dyDescent="0.2">
      <c r="A3487" s="66">
        <v>363012</v>
      </c>
      <c r="B3487" s="66" t="s">
        <v>2259</v>
      </c>
      <c r="C3487" s="66" t="s">
        <v>8746</v>
      </c>
    </row>
    <row r="3488" spans="1:4" x14ac:dyDescent="0.2">
      <c r="A3488" s="66">
        <v>363014</v>
      </c>
      <c r="B3488" s="66" t="s">
        <v>3291</v>
      </c>
      <c r="C3488" s="66" t="s">
        <v>8747</v>
      </c>
    </row>
    <row r="3489" spans="1:4" x14ac:dyDescent="0.2">
      <c r="A3489" s="66">
        <v>363016</v>
      </c>
      <c r="B3489" s="66" t="s">
        <v>2000</v>
      </c>
      <c r="C3489" s="66" t="s">
        <v>8748</v>
      </c>
    </row>
    <row r="3490" spans="1:4" x14ac:dyDescent="0.2">
      <c r="A3490" s="66">
        <v>363018</v>
      </c>
      <c r="B3490" s="66" t="s">
        <v>3734</v>
      </c>
      <c r="C3490" s="66" t="s">
        <v>8749</v>
      </c>
      <c r="D3490" s="66" t="s">
        <v>5263</v>
      </c>
    </row>
    <row r="3491" spans="1:4" x14ac:dyDescent="0.2">
      <c r="A3491" s="66">
        <v>363020</v>
      </c>
      <c r="B3491" s="66" t="s">
        <v>624</v>
      </c>
      <c r="C3491" s="66" t="s">
        <v>8750</v>
      </c>
      <c r="D3491" s="66" t="s">
        <v>5263</v>
      </c>
    </row>
    <row r="3492" spans="1:4" x14ac:dyDescent="0.2">
      <c r="A3492" s="66">
        <v>363022</v>
      </c>
      <c r="B3492" s="66" t="s">
        <v>1228</v>
      </c>
      <c r="C3492" s="66" t="s">
        <v>8751</v>
      </c>
      <c r="D3492" s="66" t="s">
        <v>5263</v>
      </c>
    </row>
    <row r="3493" spans="1:4" x14ac:dyDescent="0.2">
      <c r="A3493" s="66">
        <v>363024</v>
      </c>
      <c r="B3493" s="66" t="s">
        <v>3023</v>
      </c>
      <c r="C3493" s="66" t="s">
        <v>8752</v>
      </c>
      <c r="D3493" s="66" t="s">
        <v>5263</v>
      </c>
    </row>
    <row r="3494" spans="1:4" x14ac:dyDescent="0.2">
      <c r="A3494" s="66">
        <v>363026</v>
      </c>
      <c r="B3494" s="66" t="s">
        <v>1741</v>
      </c>
      <c r="C3494" s="66" t="s">
        <v>8753</v>
      </c>
      <c r="D3494" s="66" t="s">
        <v>5263</v>
      </c>
    </row>
    <row r="3495" spans="1:4" x14ac:dyDescent="0.2">
      <c r="A3495" s="66">
        <v>363028</v>
      </c>
      <c r="B3495" s="66" t="s">
        <v>2515</v>
      </c>
      <c r="C3495" s="66" t="s">
        <v>8754</v>
      </c>
      <c r="D3495" s="66" t="s">
        <v>5263</v>
      </c>
    </row>
    <row r="3496" spans="1:4" x14ac:dyDescent="0.2">
      <c r="A3496" s="66">
        <v>363102</v>
      </c>
      <c r="B3496" s="66" t="s">
        <v>3552</v>
      </c>
      <c r="C3496" s="66" t="s">
        <v>8755</v>
      </c>
    </row>
    <row r="3497" spans="1:4" x14ac:dyDescent="0.2">
      <c r="A3497" s="66">
        <v>363104</v>
      </c>
      <c r="B3497" s="66" t="s">
        <v>320</v>
      </c>
      <c r="C3497" s="66" t="s">
        <v>8756</v>
      </c>
    </row>
    <row r="3498" spans="1:4" x14ac:dyDescent="0.2">
      <c r="A3498" s="66">
        <v>363106</v>
      </c>
      <c r="B3498" s="66" t="s">
        <v>991</v>
      </c>
      <c r="C3498" s="66" t="s">
        <v>8757</v>
      </c>
    </row>
    <row r="3499" spans="1:4" x14ac:dyDescent="0.2">
      <c r="A3499" s="66">
        <v>363108</v>
      </c>
      <c r="B3499" s="66" t="s">
        <v>2787</v>
      </c>
      <c r="C3499" s="66" t="s">
        <v>8758</v>
      </c>
    </row>
    <row r="3500" spans="1:4" x14ac:dyDescent="0.2">
      <c r="A3500" s="66">
        <v>363110</v>
      </c>
      <c r="B3500" s="66" t="s">
        <v>1504</v>
      </c>
      <c r="C3500" s="66" t="s">
        <v>8759</v>
      </c>
    </row>
    <row r="3501" spans="1:4" x14ac:dyDescent="0.2">
      <c r="A3501" s="66">
        <v>363112</v>
      </c>
      <c r="B3501" s="66" t="s">
        <v>2279</v>
      </c>
      <c r="C3501" s="66" t="s">
        <v>8760</v>
      </c>
    </row>
    <row r="3502" spans="1:4" x14ac:dyDescent="0.2">
      <c r="A3502" s="66">
        <v>363114</v>
      </c>
      <c r="B3502" s="66" t="s">
        <v>3311</v>
      </c>
      <c r="C3502" s="66" t="s">
        <v>8761</v>
      </c>
    </row>
    <row r="3503" spans="1:4" x14ac:dyDescent="0.2">
      <c r="A3503" s="66">
        <v>363116</v>
      </c>
      <c r="B3503" s="66" t="s">
        <v>2021</v>
      </c>
      <c r="C3503" s="66" t="s">
        <v>8762</v>
      </c>
    </row>
    <row r="3504" spans="1:4" x14ac:dyDescent="0.2">
      <c r="A3504" s="66">
        <v>363118</v>
      </c>
      <c r="B3504" s="66" t="s">
        <v>3749</v>
      </c>
      <c r="C3504" s="66" t="s">
        <v>8763</v>
      </c>
      <c r="D3504" s="66" t="s">
        <v>5263</v>
      </c>
    </row>
    <row r="3505" spans="1:6" x14ac:dyDescent="0.2">
      <c r="A3505" s="66">
        <v>363120</v>
      </c>
      <c r="B3505" s="66" t="s">
        <v>645</v>
      </c>
      <c r="C3505" s="66" t="s">
        <v>8764</v>
      </c>
      <c r="D3505" s="66" t="s">
        <v>5263</v>
      </c>
    </row>
    <row r="3506" spans="1:6" x14ac:dyDescent="0.2">
      <c r="A3506" s="66">
        <v>363122</v>
      </c>
      <c r="B3506" s="66" t="s">
        <v>1248</v>
      </c>
      <c r="C3506" s="66" t="s">
        <v>8765</v>
      </c>
      <c r="D3506" s="66" t="s">
        <v>5263</v>
      </c>
    </row>
    <row r="3507" spans="1:6" x14ac:dyDescent="0.2">
      <c r="A3507" s="66">
        <v>363124</v>
      </c>
      <c r="B3507" s="66" t="s">
        <v>3043</v>
      </c>
      <c r="C3507" s="66" t="s">
        <v>8766</v>
      </c>
      <c r="D3507" s="66" t="s">
        <v>5263</v>
      </c>
    </row>
    <row r="3508" spans="1:6" x14ac:dyDescent="0.2">
      <c r="A3508" s="66">
        <v>363126</v>
      </c>
      <c r="B3508" s="66" t="s">
        <v>1761</v>
      </c>
      <c r="C3508" s="66" t="s">
        <v>8767</v>
      </c>
      <c r="D3508" s="66" t="s">
        <v>5263</v>
      </c>
    </row>
    <row r="3509" spans="1:6" x14ac:dyDescent="0.2">
      <c r="A3509" s="66">
        <v>363128</v>
      </c>
      <c r="B3509" s="66" t="s">
        <v>2535</v>
      </c>
      <c r="C3509" s="66" t="s">
        <v>8768</v>
      </c>
      <c r="D3509" s="66" t="s">
        <v>5263</v>
      </c>
    </row>
    <row r="3510" spans="1:6" x14ac:dyDescent="0.2">
      <c r="A3510" s="66">
        <v>370102</v>
      </c>
      <c r="B3510" s="66" t="s">
        <v>3656</v>
      </c>
      <c r="C3510" s="66" t="s">
        <v>8769</v>
      </c>
      <c r="F3510" s="66" t="s">
        <v>5249</v>
      </c>
    </row>
    <row r="3511" spans="1:6" x14ac:dyDescent="0.2">
      <c r="A3511" s="66">
        <v>370104</v>
      </c>
      <c r="B3511" s="66" t="s">
        <v>461</v>
      </c>
      <c r="C3511" s="66" t="s">
        <v>8770</v>
      </c>
    </row>
    <row r="3512" spans="1:6" x14ac:dyDescent="0.2">
      <c r="A3512" s="66">
        <v>370106</v>
      </c>
      <c r="B3512" s="66" t="s">
        <v>1125</v>
      </c>
      <c r="C3512" s="66" t="s">
        <v>8771</v>
      </c>
      <c r="F3512" s="66" t="s">
        <v>5249</v>
      </c>
    </row>
    <row r="3513" spans="1:6" x14ac:dyDescent="0.2">
      <c r="A3513" s="66">
        <v>370108</v>
      </c>
      <c r="B3513" s="66" t="s">
        <v>2920</v>
      </c>
      <c r="C3513" s="66" t="s">
        <v>8772</v>
      </c>
    </row>
    <row r="3514" spans="1:6" x14ac:dyDescent="0.2">
      <c r="A3514" s="66">
        <v>370110</v>
      </c>
      <c r="B3514" s="66" t="s">
        <v>1637</v>
      </c>
      <c r="C3514" s="66" t="s">
        <v>8773</v>
      </c>
    </row>
    <row r="3515" spans="1:6" x14ac:dyDescent="0.2">
      <c r="A3515" s="66">
        <v>370112</v>
      </c>
      <c r="B3515" s="66" t="s">
        <v>2412</v>
      </c>
      <c r="C3515" s="66" t="s">
        <v>8774</v>
      </c>
    </row>
    <row r="3516" spans="1:6" x14ac:dyDescent="0.2">
      <c r="A3516" s="66">
        <v>370114</v>
      </c>
      <c r="B3516" s="66" t="s">
        <v>3446</v>
      </c>
      <c r="C3516" s="66" t="s">
        <v>8775</v>
      </c>
    </row>
    <row r="3517" spans="1:6" x14ac:dyDescent="0.2">
      <c r="A3517" s="66">
        <v>370116</v>
      </c>
      <c r="B3517" s="66" t="s">
        <v>2156</v>
      </c>
      <c r="C3517" s="66" t="s">
        <v>8776</v>
      </c>
      <c r="F3517" s="66" t="s">
        <v>5249</v>
      </c>
    </row>
    <row r="3518" spans="1:6" x14ac:dyDescent="0.2">
      <c r="A3518" s="66">
        <v>370118</v>
      </c>
      <c r="B3518" s="66" t="s">
        <v>3846</v>
      </c>
      <c r="C3518" s="66" t="s">
        <v>8777</v>
      </c>
      <c r="D3518" s="66" t="s">
        <v>5263</v>
      </c>
      <c r="F3518" s="66" t="s">
        <v>5249</v>
      </c>
    </row>
    <row r="3519" spans="1:6" x14ac:dyDescent="0.2">
      <c r="A3519" s="66">
        <v>370120</v>
      </c>
      <c r="B3519" s="66" t="s">
        <v>779</v>
      </c>
      <c r="C3519" s="66" t="s">
        <v>8778</v>
      </c>
      <c r="D3519" s="66" t="s">
        <v>5263</v>
      </c>
    </row>
    <row r="3520" spans="1:6" x14ac:dyDescent="0.2">
      <c r="A3520" s="66">
        <v>370122</v>
      </c>
      <c r="B3520" s="66" t="s">
        <v>1381</v>
      </c>
      <c r="C3520" s="66" t="s">
        <v>8779</v>
      </c>
      <c r="D3520" s="66" t="s">
        <v>5263</v>
      </c>
      <c r="F3520" s="66" t="s">
        <v>5249</v>
      </c>
    </row>
    <row r="3521" spans="1:6" x14ac:dyDescent="0.2">
      <c r="A3521" s="66">
        <v>370124</v>
      </c>
      <c r="B3521" s="66" t="s">
        <v>3176</v>
      </c>
      <c r="C3521" s="66" t="s">
        <v>8780</v>
      </c>
      <c r="D3521" s="66" t="s">
        <v>5263</v>
      </c>
    </row>
    <row r="3522" spans="1:6" x14ac:dyDescent="0.2">
      <c r="A3522" s="66">
        <v>370126</v>
      </c>
      <c r="B3522" s="66" t="s">
        <v>1894</v>
      </c>
      <c r="C3522" s="66" t="s">
        <v>8781</v>
      </c>
      <c r="D3522" s="66" t="s">
        <v>5263</v>
      </c>
    </row>
    <row r="3523" spans="1:6" x14ac:dyDescent="0.2">
      <c r="A3523" s="66">
        <v>370128</v>
      </c>
      <c r="B3523" s="66" t="s">
        <v>2668</v>
      </c>
      <c r="C3523" s="66" t="s">
        <v>8782</v>
      </c>
      <c r="D3523" s="66" t="s">
        <v>5263</v>
      </c>
    </row>
    <row r="3524" spans="1:6" x14ac:dyDescent="0.2">
      <c r="A3524" s="66">
        <v>370202</v>
      </c>
      <c r="B3524" s="66" t="s">
        <v>5017</v>
      </c>
      <c r="C3524" s="66" t="s">
        <v>8783</v>
      </c>
      <c r="F3524" s="66" t="s">
        <v>5249</v>
      </c>
    </row>
    <row r="3525" spans="1:6" x14ac:dyDescent="0.2">
      <c r="A3525" s="66">
        <v>370204</v>
      </c>
      <c r="B3525" s="66" t="s">
        <v>5018</v>
      </c>
      <c r="C3525" s="66" t="s">
        <v>8784</v>
      </c>
      <c r="F3525" s="66" t="s">
        <v>5249</v>
      </c>
    </row>
    <row r="3526" spans="1:6" x14ac:dyDescent="0.2">
      <c r="A3526" s="66">
        <v>370206</v>
      </c>
      <c r="B3526" s="66" t="s">
        <v>5019</v>
      </c>
      <c r="C3526" s="66" t="s">
        <v>8785</v>
      </c>
    </row>
    <row r="3527" spans="1:6" x14ac:dyDescent="0.2">
      <c r="A3527" s="66">
        <v>370208</v>
      </c>
      <c r="B3527" s="66" t="s">
        <v>5020</v>
      </c>
      <c r="C3527" s="66" t="s">
        <v>8786</v>
      </c>
    </row>
    <row r="3528" spans="1:6" x14ac:dyDescent="0.2">
      <c r="A3528" s="66">
        <v>370210</v>
      </c>
      <c r="B3528" s="66" t="s">
        <v>5021</v>
      </c>
      <c r="C3528" s="66" t="s">
        <v>8787</v>
      </c>
    </row>
    <row r="3529" spans="1:6" x14ac:dyDescent="0.2">
      <c r="A3529" s="66">
        <v>370212</v>
      </c>
      <c r="B3529" s="66" t="s">
        <v>5022</v>
      </c>
      <c r="C3529" s="66" t="s">
        <v>8788</v>
      </c>
    </row>
    <row r="3530" spans="1:6" x14ac:dyDescent="0.2">
      <c r="A3530" s="66">
        <v>370214</v>
      </c>
      <c r="B3530" s="66" t="s">
        <v>5023</v>
      </c>
      <c r="C3530" s="66" t="s">
        <v>8789</v>
      </c>
    </row>
    <row r="3531" spans="1:6" x14ac:dyDescent="0.2">
      <c r="A3531" s="66">
        <v>370216</v>
      </c>
      <c r="B3531" s="66" t="s">
        <v>5024</v>
      </c>
      <c r="C3531" s="66" t="s">
        <v>8790</v>
      </c>
    </row>
    <row r="3532" spans="1:6" x14ac:dyDescent="0.2">
      <c r="A3532" s="66">
        <v>370218</v>
      </c>
      <c r="B3532" s="66" t="s">
        <v>5025</v>
      </c>
      <c r="C3532" s="66" t="s">
        <v>8791</v>
      </c>
      <c r="D3532" s="66" t="s">
        <v>5263</v>
      </c>
    </row>
    <row r="3533" spans="1:6" x14ac:dyDescent="0.2">
      <c r="A3533" s="66">
        <v>370220</v>
      </c>
      <c r="B3533" s="66" t="s">
        <v>5026</v>
      </c>
      <c r="C3533" s="66" t="s">
        <v>8792</v>
      </c>
      <c r="D3533" s="66" t="s">
        <v>5263</v>
      </c>
    </row>
    <row r="3534" spans="1:6" x14ac:dyDescent="0.2">
      <c r="A3534" s="66">
        <v>370222</v>
      </c>
      <c r="B3534" s="66" t="s">
        <v>5027</v>
      </c>
      <c r="C3534" s="66" t="s">
        <v>8793</v>
      </c>
      <c r="D3534" s="66" t="s">
        <v>5263</v>
      </c>
    </row>
    <row r="3535" spans="1:6" x14ac:dyDescent="0.2">
      <c r="A3535" s="66">
        <v>370224</v>
      </c>
      <c r="B3535" s="66" t="s">
        <v>5028</v>
      </c>
      <c r="C3535" s="66" t="s">
        <v>8794</v>
      </c>
      <c r="D3535" s="66" t="s">
        <v>5263</v>
      </c>
    </row>
    <row r="3536" spans="1:6" x14ac:dyDescent="0.2">
      <c r="A3536" s="66">
        <v>370226</v>
      </c>
      <c r="B3536" s="66" t="s">
        <v>5029</v>
      </c>
      <c r="C3536" s="66" t="s">
        <v>8795</v>
      </c>
      <c r="D3536" s="66" t="s">
        <v>5263</v>
      </c>
    </row>
    <row r="3537" spans="1:4" x14ac:dyDescent="0.2">
      <c r="A3537" s="66">
        <v>370228</v>
      </c>
      <c r="B3537" s="66" t="s">
        <v>5030</v>
      </c>
      <c r="C3537" s="66" t="s">
        <v>8796</v>
      </c>
      <c r="D3537" s="66" t="s">
        <v>5263</v>
      </c>
    </row>
    <row r="3538" spans="1:4" x14ac:dyDescent="0.2">
      <c r="A3538" s="66">
        <v>370302</v>
      </c>
      <c r="B3538" s="66" t="s">
        <v>3657</v>
      </c>
      <c r="C3538" s="66" t="s">
        <v>8797</v>
      </c>
    </row>
    <row r="3539" spans="1:4" x14ac:dyDescent="0.2">
      <c r="A3539" s="66">
        <v>370304</v>
      </c>
      <c r="B3539" s="66" t="s">
        <v>462</v>
      </c>
      <c r="C3539" s="66" t="s">
        <v>8798</v>
      </c>
    </row>
    <row r="3540" spans="1:4" x14ac:dyDescent="0.2">
      <c r="A3540" s="66">
        <v>370306</v>
      </c>
      <c r="B3540" s="66" t="s">
        <v>1126</v>
      </c>
      <c r="C3540" s="66" t="s">
        <v>8799</v>
      </c>
    </row>
    <row r="3541" spans="1:4" x14ac:dyDescent="0.2">
      <c r="A3541" s="66">
        <v>370308</v>
      </c>
      <c r="B3541" s="66" t="s">
        <v>2921</v>
      </c>
      <c r="C3541" s="66" t="s">
        <v>8800</v>
      </c>
    </row>
    <row r="3542" spans="1:4" x14ac:dyDescent="0.2">
      <c r="A3542" s="66">
        <v>370310</v>
      </c>
      <c r="B3542" s="66" t="s">
        <v>1638</v>
      </c>
      <c r="C3542" s="66" t="s">
        <v>8801</v>
      </c>
    </row>
    <row r="3543" spans="1:4" x14ac:dyDescent="0.2">
      <c r="A3543" s="66">
        <v>370312</v>
      </c>
      <c r="B3543" s="66" t="s">
        <v>2413</v>
      </c>
      <c r="C3543" s="66" t="s">
        <v>8802</v>
      </c>
    </row>
    <row r="3544" spans="1:4" x14ac:dyDescent="0.2">
      <c r="A3544" s="66">
        <v>370314</v>
      </c>
      <c r="B3544" s="66" t="s">
        <v>3447</v>
      </c>
      <c r="C3544" s="66" t="s">
        <v>8803</v>
      </c>
    </row>
    <row r="3545" spans="1:4" x14ac:dyDescent="0.2">
      <c r="A3545" s="66">
        <v>370316</v>
      </c>
      <c r="B3545" s="66" t="s">
        <v>2157</v>
      </c>
      <c r="C3545" s="66" t="s">
        <v>8804</v>
      </c>
    </row>
    <row r="3546" spans="1:4" x14ac:dyDescent="0.2">
      <c r="A3546" s="66">
        <v>370318</v>
      </c>
      <c r="B3546" s="66" t="s">
        <v>3847</v>
      </c>
      <c r="C3546" s="66" t="s">
        <v>8805</v>
      </c>
      <c r="D3546" s="66" t="s">
        <v>5263</v>
      </c>
    </row>
    <row r="3547" spans="1:4" x14ac:dyDescent="0.2">
      <c r="A3547" s="66">
        <v>370320</v>
      </c>
      <c r="B3547" s="66" t="s">
        <v>780</v>
      </c>
      <c r="C3547" s="66" t="s">
        <v>8806</v>
      </c>
      <c r="D3547" s="66" t="s">
        <v>5263</v>
      </c>
    </row>
    <row r="3548" spans="1:4" x14ac:dyDescent="0.2">
      <c r="A3548" s="66">
        <v>370322</v>
      </c>
      <c r="B3548" s="66" t="s">
        <v>1382</v>
      </c>
      <c r="C3548" s="66" t="s">
        <v>8807</v>
      </c>
      <c r="D3548" s="66" t="s">
        <v>5263</v>
      </c>
    </row>
    <row r="3549" spans="1:4" x14ac:dyDescent="0.2">
      <c r="A3549" s="66">
        <v>370324</v>
      </c>
      <c r="B3549" s="66" t="s">
        <v>3177</v>
      </c>
      <c r="C3549" s="66" t="s">
        <v>8808</v>
      </c>
      <c r="D3549" s="66" t="s">
        <v>5263</v>
      </c>
    </row>
    <row r="3550" spans="1:4" x14ac:dyDescent="0.2">
      <c r="A3550" s="66">
        <v>370326</v>
      </c>
      <c r="B3550" s="66" t="s">
        <v>1895</v>
      </c>
      <c r="C3550" s="66" t="s">
        <v>8809</v>
      </c>
      <c r="D3550" s="66" t="s">
        <v>5263</v>
      </c>
    </row>
    <row r="3551" spans="1:4" x14ac:dyDescent="0.2">
      <c r="A3551" s="66">
        <v>370328</v>
      </c>
      <c r="B3551" s="66" t="s">
        <v>2669</v>
      </c>
      <c r="C3551" s="66" t="s">
        <v>8810</v>
      </c>
      <c r="D3551" s="66" t="s">
        <v>5263</v>
      </c>
    </row>
    <row r="3552" spans="1:4" x14ac:dyDescent="0.2">
      <c r="A3552" s="66">
        <v>370402</v>
      </c>
      <c r="B3552" s="66" t="s">
        <v>3658</v>
      </c>
      <c r="C3552" s="66" t="s">
        <v>8811</v>
      </c>
    </row>
    <row r="3553" spans="1:6" x14ac:dyDescent="0.2">
      <c r="A3553" s="66">
        <v>370404</v>
      </c>
      <c r="B3553" s="66" t="s">
        <v>463</v>
      </c>
      <c r="C3553" s="66" t="s">
        <v>8812</v>
      </c>
    </row>
    <row r="3554" spans="1:6" x14ac:dyDescent="0.2">
      <c r="A3554" s="66">
        <v>370406</v>
      </c>
      <c r="B3554" s="66" t="s">
        <v>1127</v>
      </c>
      <c r="C3554" s="66" t="s">
        <v>8813</v>
      </c>
    </row>
    <row r="3555" spans="1:6" x14ac:dyDescent="0.2">
      <c r="A3555" s="66">
        <v>370408</v>
      </c>
      <c r="B3555" s="66" t="s">
        <v>2922</v>
      </c>
      <c r="C3555" s="66" t="s">
        <v>8814</v>
      </c>
    </row>
    <row r="3556" spans="1:6" x14ac:dyDescent="0.2">
      <c r="A3556" s="66">
        <v>370410</v>
      </c>
      <c r="B3556" s="66" t="s">
        <v>1639</v>
      </c>
      <c r="C3556" s="66" t="s">
        <v>8815</v>
      </c>
    </row>
    <row r="3557" spans="1:6" x14ac:dyDescent="0.2">
      <c r="A3557" s="66">
        <v>370412</v>
      </c>
      <c r="B3557" s="66" t="s">
        <v>2414</v>
      </c>
      <c r="C3557" s="66" t="s">
        <v>8816</v>
      </c>
    </row>
    <row r="3558" spans="1:6" x14ac:dyDescent="0.2">
      <c r="A3558" s="66">
        <v>370414</v>
      </c>
      <c r="B3558" s="66" t="s">
        <v>3448</v>
      </c>
      <c r="C3558" s="66" t="s">
        <v>8817</v>
      </c>
    </row>
    <row r="3559" spans="1:6" x14ac:dyDescent="0.2">
      <c r="A3559" s="66">
        <v>370416</v>
      </c>
      <c r="B3559" s="66" t="s">
        <v>2158</v>
      </c>
      <c r="C3559" s="66" t="s">
        <v>8818</v>
      </c>
    </row>
    <row r="3560" spans="1:6" x14ac:dyDescent="0.2">
      <c r="A3560" s="66">
        <v>370418</v>
      </c>
      <c r="B3560" s="66" t="s">
        <v>3848</v>
      </c>
      <c r="C3560" s="66" t="s">
        <v>8819</v>
      </c>
      <c r="D3560" s="66" t="s">
        <v>5263</v>
      </c>
    </row>
    <row r="3561" spans="1:6" x14ac:dyDescent="0.2">
      <c r="A3561" s="66">
        <v>370420</v>
      </c>
      <c r="B3561" s="66" t="s">
        <v>781</v>
      </c>
      <c r="C3561" s="66" t="s">
        <v>8820</v>
      </c>
      <c r="D3561" s="66" t="s">
        <v>5263</v>
      </c>
    </row>
    <row r="3562" spans="1:6" x14ac:dyDescent="0.2">
      <c r="A3562" s="66">
        <v>370422</v>
      </c>
      <c r="B3562" s="66" t="s">
        <v>1383</v>
      </c>
      <c r="C3562" s="66" t="s">
        <v>8821</v>
      </c>
      <c r="D3562" s="66" t="s">
        <v>5263</v>
      </c>
    </row>
    <row r="3563" spans="1:6" x14ac:dyDescent="0.2">
      <c r="A3563" s="66">
        <v>370424</v>
      </c>
      <c r="B3563" s="66" t="s">
        <v>3178</v>
      </c>
      <c r="C3563" s="66" t="s">
        <v>8822</v>
      </c>
      <c r="D3563" s="66" t="s">
        <v>5263</v>
      </c>
    </row>
    <row r="3564" spans="1:6" x14ac:dyDescent="0.2">
      <c r="A3564" s="66">
        <v>370426</v>
      </c>
      <c r="B3564" s="66" t="s">
        <v>1896</v>
      </c>
      <c r="C3564" s="66" t="s">
        <v>8823</v>
      </c>
      <c r="D3564" s="66" t="s">
        <v>5263</v>
      </c>
    </row>
    <row r="3565" spans="1:6" x14ac:dyDescent="0.2">
      <c r="A3565" s="66">
        <v>370428</v>
      </c>
      <c r="B3565" s="66" t="s">
        <v>2670</v>
      </c>
      <c r="C3565" s="66" t="s">
        <v>8824</v>
      </c>
      <c r="D3565" s="66" t="s">
        <v>5263</v>
      </c>
    </row>
    <row r="3566" spans="1:6" x14ac:dyDescent="0.2">
      <c r="A3566" s="66">
        <v>370502</v>
      </c>
      <c r="B3566" s="66" t="s">
        <v>3659</v>
      </c>
      <c r="C3566" s="66" t="s">
        <v>8825</v>
      </c>
      <c r="F3566" s="66" t="s">
        <v>5249</v>
      </c>
    </row>
    <row r="3567" spans="1:6" x14ac:dyDescent="0.2">
      <c r="A3567" s="66">
        <v>370504</v>
      </c>
      <c r="B3567" s="66" t="s">
        <v>464</v>
      </c>
      <c r="C3567" s="66" t="s">
        <v>8826</v>
      </c>
      <c r="F3567" s="66" t="s">
        <v>5249</v>
      </c>
    </row>
    <row r="3568" spans="1:6" x14ac:dyDescent="0.2">
      <c r="A3568" s="66">
        <v>370506</v>
      </c>
      <c r="B3568" s="66" t="s">
        <v>1128</v>
      </c>
      <c r="C3568" s="66" t="s">
        <v>8827</v>
      </c>
    </row>
    <row r="3569" spans="1:4" x14ac:dyDescent="0.2">
      <c r="A3569" s="66">
        <v>370508</v>
      </c>
      <c r="B3569" s="66" t="s">
        <v>2923</v>
      </c>
      <c r="C3569" s="66" t="s">
        <v>8828</v>
      </c>
    </row>
    <row r="3570" spans="1:4" x14ac:dyDescent="0.2">
      <c r="A3570" s="66">
        <v>370510</v>
      </c>
      <c r="B3570" s="66" t="s">
        <v>1640</v>
      </c>
      <c r="C3570" s="66" t="s">
        <v>8829</v>
      </c>
    </row>
    <row r="3571" spans="1:4" x14ac:dyDescent="0.2">
      <c r="A3571" s="66">
        <v>370512</v>
      </c>
      <c r="B3571" s="66" t="s">
        <v>2415</v>
      </c>
      <c r="C3571" s="66" t="s">
        <v>8830</v>
      </c>
    </row>
    <row r="3572" spans="1:4" x14ac:dyDescent="0.2">
      <c r="A3572" s="66">
        <v>370514</v>
      </c>
      <c r="B3572" s="66" t="s">
        <v>3449</v>
      </c>
      <c r="C3572" s="66" t="s">
        <v>8831</v>
      </c>
    </row>
    <row r="3573" spans="1:4" x14ac:dyDescent="0.2">
      <c r="A3573" s="66">
        <v>370516</v>
      </c>
      <c r="B3573" s="66" t="s">
        <v>2159</v>
      </c>
      <c r="C3573" s="66" t="s">
        <v>8832</v>
      </c>
    </row>
    <row r="3574" spans="1:4" x14ac:dyDescent="0.2">
      <c r="A3574" s="66">
        <v>370518</v>
      </c>
      <c r="B3574" s="66" t="s">
        <v>3849</v>
      </c>
      <c r="C3574" s="66" t="s">
        <v>8833</v>
      </c>
      <c r="D3574" s="66" t="s">
        <v>5263</v>
      </c>
    </row>
    <row r="3575" spans="1:4" x14ac:dyDescent="0.2">
      <c r="A3575" s="66">
        <v>370520</v>
      </c>
      <c r="B3575" s="66" t="s">
        <v>782</v>
      </c>
      <c r="C3575" s="66" t="s">
        <v>8834</v>
      </c>
      <c r="D3575" s="66" t="s">
        <v>5263</v>
      </c>
    </row>
    <row r="3576" spans="1:4" x14ac:dyDescent="0.2">
      <c r="A3576" s="66">
        <v>370522</v>
      </c>
      <c r="B3576" s="66" t="s">
        <v>1384</v>
      </c>
      <c r="C3576" s="66" t="s">
        <v>8835</v>
      </c>
      <c r="D3576" s="66" t="s">
        <v>5263</v>
      </c>
    </row>
    <row r="3577" spans="1:4" x14ac:dyDescent="0.2">
      <c r="A3577" s="66">
        <v>370524</v>
      </c>
      <c r="B3577" s="66" t="s">
        <v>3179</v>
      </c>
      <c r="C3577" s="66" t="s">
        <v>8836</v>
      </c>
      <c r="D3577" s="66" t="s">
        <v>5263</v>
      </c>
    </row>
    <row r="3578" spans="1:4" x14ac:dyDescent="0.2">
      <c r="A3578" s="66">
        <v>370526</v>
      </c>
      <c r="B3578" s="66" t="s">
        <v>1897</v>
      </c>
      <c r="C3578" s="66" t="s">
        <v>8837</v>
      </c>
      <c r="D3578" s="66" t="s">
        <v>5263</v>
      </c>
    </row>
    <row r="3579" spans="1:4" x14ac:dyDescent="0.2">
      <c r="A3579" s="66">
        <v>370528</v>
      </c>
      <c r="B3579" s="66" t="s">
        <v>2671</v>
      </c>
      <c r="C3579" s="66" t="s">
        <v>8838</v>
      </c>
      <c r="D3579" s="66" t="s">
        <v>5263</v>
      </c>
    </row>
    <row r="3580" spans="1:4" x14ac:dyDescent="0.2">
      <c r="A3580" s="66">
        <v>370602</v>
      </c>
      <c r="B3580" s="66" t="s">
        <v>3648</v>
      </c>
      <c r="C3580" s="66" t="s">
        <v>8839</v>
      </c>
    </row>
    <row r="3581" spans="1:4" x14ac:dyDescent="0.2">
      <c r="A3581" s="66">
        <v>370604</v>
      </c>
      <c r="B3581" s="66" t="s">
        <v>448</v>
      </c>
      <c r="C3581" s="66" t="s">
        <v>8840</v>
      </c>
    </row>
    <row r="3582" spans="1:4" x14ac:dyDescent="0.2">
      <c r="A3582" s="66">
        <v>370606</v>
      </c>
      <c r="B3582" s="66" t="s">
        <v>1112</v>
      </c>
      <c r="C3582" s="66" t="s">
        <v>8841</v>
      </c>
    </row>
    <row r="3583" spans="1:4" x14ac:dyDescent="0.2">
      <c r="A3583" s="66">
        <v>370608</v>
      </c>
      <c r="B3583" s="66" t="s">
        <v>2907</v>
      </c>
      <c r="C3583" s="66" t="s">
        <v>8842</v>
      </c>
    </row>
    <row r="3584" spans="1:4" x14ac:dyDescent="0.2">
      <c r="A3584" s="66">
        <v>370610</v>
      </c>
      <c r="B3584" s="66" t="s">
        <v>1624</v>
      </c>
      <c r="C3584" s="66" t="s">
        <v>8843</v>
      </c>
    </row>
    <row r="3585" spans="1:6" x14ac:dyDescent="0.2">
      <c r="A3585" s="66">
        <v>370612</v>
      </c>
      <c r="B3585" s="66" t="s">
        <v>2399</v>
      </c>
      <c r="C3585" s="66" t="s">
        <v>8844</v>
      </c>
    </row>
    <row r="3586" spans="1:6" x14ac:dyDescent="0.2">
      <c r="A3586" s="66">
        <v>370614</v>
      </c>
      <c r="B3586" s="66" t="s">
        <v>3433</v>
      </c>
      <c r="C3586" s="66" t="s">
        <v>8845</v>
      </c>
    </row>
    <row r="3587" spans="1:6" x14ac:dyDescent="0.2">
      <c r="A3587" s="66">
        <v>370616</v>
      </c>
      <c r="B3587" s="66" t="s">
        <v>2143</v>
      </c>
      <c r="C3587" s="66" t="s">
        <v>8846</v>
      </c>
      <c r="F3587" s="66" t="s">
        <v>5249</v>
      </c>
    </row>
    <row r="3588" spans="1:6" x14ac:dyDescent="0.2">
      <c r="A3588" s="66">
        <v>370618</v>
      </c>
      <c r="B3588" s="66" t="s">
        <v>3838</v>
      </c>
      <c r="C3588" s="66" t="s">
        <v>8847</v>
      </c>
      <c r="D3588" s="66" t="s">
        <v>5263</v>
      </c>
    </row>
    <row r="3589" spans="1:6" x14ac:dyDescent="0.2">
      <c r="A3589" s="66">
        <v>370620</v>
      </c>
      <c r="B3589" s="66" t="s">
        <v>766</v>
      </c>
      <c r="C3589" s="66" t="s">
        <v>8848</v>
      </c>
      <c r="D3589" s="66" t="s">
        <v>5263</v>
      </c>
    </row>
    <row r="3590" spans="1:6" x14ac:dyDescent="0.2">
      <c r="A3590" s="66">
        <v>370622</v>
      </c>
      <c r="B3590" s="66" t="s">
        <v>1368</v>
      </c>
      <c r="C3590" s="66" t="s">
        <v>8849</v>
      </c>
      <c r="D3590" s="66" t="s">
        <v>5263</v>
      </c>
    </row>
    <row r="3591" spans="1:6" x14ac:dyDescent="0.2">
      <c r="A3591" s="66">
        <v>370624</v>
      </c>
      <c r="B3591" s="66" t="s">
        <v>3163</v>
      </c>
      <c r="C3591" s="66" t="s">
        <v>8850</v>
      </c>
      <c r="D3591" s="66" t="s">
        <v>5263</v>
      </c>
    </row>
    <row r="3592" spans="1:6" x14ac:dyDescent="0.2">
      <c r="A3592" s="66">
        <v>370626</v>
      </c>
      <c r="B3592" s="66" t="s">
        <v>1881</v>
      </c>
      <c r="C3592" s="66" t="s">
        <v>8851</v>
      </c>
      <c r="D3592" s="66" t="s">
        <v>5263</v>
      </c>
    </row>
    <row r="3593" spans="1:6" x14ac:dyDescent="0.2">
      <c r="A3593" s="66">
        <v>370628</v>
      </c>
      <c r="B3593" s="66" t="s">
        <v>2655</v>
      </c>
      <c r="C3593" s="66" t="s">
        <v>8852</v>
      </c>
      <c r="D3593" s="66" t="s">
        <v>5263</v>
      </c>
    </row>
    <row r="3594" spans="1:6" x14ac:dyDescent="0.2">
      <c r="A3594" s="66">
        <v>370702</v>
      </c>
      <c r="B3594" s="66" t="s">
        <v>3596</v>
      </c>
      <c r="C3594" s="66" t="s">
        <v>8853</v>
      </c>
    </row>
    <row r="3595" spans="1:6" x14ac:dyDescent="0.2">
      <c r="A3595" s="66">
        <v>370704</v>
      </c>
      <c r="B3595" s="66" t="s">
        <v>375</v>
      </c>
      <c r="C3595" s="66" t="s">
        <v>8854</v>
      </c>
    </row>
    <row r="3596" spans="1:6" x14ac:dyDescent="0.2">
      <c r="A3596" s="66">
        <v>370706</v>
      </c>
      <c r="B3596" s="66" t="s">
        <v>1047</v>
      </c>
      <c r="C3596" s="66" t="s">
        <v>8855</v>
      </c>
      <c r="F3596" s="66" t="s">
        <v>5249</v>
      </c>
    </row>
    <row r="3597" spans="1:6" x14ac:dyDescent="0.2">
      <c r="A3597" s="66">
        <v>370708</v>
      </c>
      <c r="B3597" s="66" t="s">
        <v>2843</v>
      </c>
      <c r="C3597" s="66" t="s">
        <v>8856</v>
      </c>
    </row>
    <row r="3598" spans="1:6" x14ac:dyDescent="0.2">
      <c r="A3598" s="66">
        <v>370710</v>
      </c>
      <c r="B3598" s="66" t="s">
        <v>1560</v>
      </c>
      <c r="C3598" s="66" t="s">
        <v>8857</v>
      </c>
    </row>
    <row r="3599" spans="1:6" x14ac:dyDescent="0.2">
      <c r="A3599" s="66">
        <v>370712</v>
      </c>
      <c r="B3599" s="66" t="s">
        <v>2335</v>
      </c>
      <c r="C3599" s="66" t="s">
        <v>8858</v>
      </c>
    </row>
    <row r="3600" spans="1:6" x14ac:dyDescent="0.2">
      <c r="A3600" s="66">
        <v>370714</v>
      </c>
      <c r="B3600" s="66" t="s">
        <v>3366</v>
      </c>
      <c r="C3600" s="66" t="s">
        <v>8859</v>
      </c>
      <c r="F3600" s="66" t="s">
        <v>5249</v>
      </c>
    </row>
    <row r="3601" spans="1:6" x14ac:dyDescent="0.2">
      <c r="A3601" s="66">
        <v>370716</v>
      </c>
      <c r="B3601" s="66" t="s">
        <v>2077</v>
      </c>
      <c r="C3601" s="66" t="s">
        <v>8860</v>
      </c>
    </row>
    <row r="3602" spans="1:6" x14ac:dyDescent="0.2">
      <c r="A3602" s="66">
        <v>370718</v>
      </c>
      <c r="B3602" s="66" t="s">
        <v>3792</v>
      </c>
      <c r="C3602" s="66" t="s">
        <v>8861</v>
      </c>
      <c r="D3602" s="66" t="s">
        <v>5263</v>
      </c>
    </row>
    <row r="3603" spans="1:6" x14ac:dyDescent="0.2">
      <c r="A3603" s="66">
        <v>370720</v>
      </c>
      <c r="B3603" s="66" t="s">
        <v>701</v>
      </c>
      <c r="C3603" s="66" t="s">
        <v>8862</v>
      </c>
      <c r="D3603" s="66" t="s">
        <v>5263</v>
      </c>
    </row>
    <row r="3604" spans="1:6" x14ac:dyDescent="0.2">
      <c r="A3604" s="66">
        <v>370722</v>
      </c>
      <c r="B3604" s="66" t="s">
        <v>1304</v>
      </c>
      <c r="C3604" s="66" t="s">
        <v>8863</v>
      </c>
      <c r="D3604" s="66" t="s">
        <v>5263</v>
      </c>
    </row>
    <row r="3605" spans="1:6" x14ac:dyDescent="0.2">
      <c r="A3605" s="66">
        <v>370724</v>
      </c>
      <c r="B3605" s="66" t="s">
        <v>3099</v>
      </c>
      <c r="C3605" s="66" t="s">
        <v>8864</v>
      </c>
      <c r="D3605" s="66" t="s">
        <v>5263</v>
      </c>
    </row>
    <row r="3606" spans="1:6" x14ac:dyDescent="0.2">
      <c r="A3606" s="66">
        <v>370726</v>
      </c>
      <c r="B3606" s="66" t="s">
        <v>1817</v>
      </c>
      <c r="C3606" s="66" t="s">
        <v>8865</v>
      </c>
      <c r="D3606" s="66" t="s">
        <v>5263</v>
      </c>
    </row>
    <row r="3607" spans="1:6" x14ac:dyDescent="0.2">
      <c r="A3607" s="66">
        <v>370728</v>
      </c>
      <c r="B3607" s="66" t="s">
        <v>2591</v>
      </c>
      <c r="C3607" s="66" t="s">
        <v>8866</v>
      </c>
      <c r="D3607" s="66" t="s">
        <v>5263</v>
      </c>
    </row>
    <row r="3608" spans="1:6" x14ac:dyDescent="0.2">
      <c r="A3608" s="66">
        <v>370802</v>
      </c>
      <c r="B3608" s="66" t="s">
        <v>3619</v>
      </c>
      <c r="C3608" s="66" t="s">
        <v>8867</v>
      </c>
      <c r="F3608" s="66" t="s">
        <v>5249</v>
      </c>
    </row>
    <row r="3609" spans="1:6" x14ac:dyDescent="0.2">
      <c r="A3609" s="66">
        <v>370804</v>
      </c>
      <c r="B3609" s="66" t="s">
        <v>408</v>
      </c>
      <c r="C3609" s="66" t="s">
        <v>8868</v>
      </c>
      <c r="F3609" s="66" t="s">
        <v>5249</v>
      </c>
    </row>
    <row r="3610" spans="1:6" x14ac:dyDescent="0.2">
      <c r="A3610" s="66">
        <v>370806</v>
      </c>
      <c r="B3610" s="66" t="s">
        <v>1080</v>
      </c>
      <c r="C3610" s="66" t="s">
        <v>8869</v>
      </c>
    </row>
    <row r="3611" spans="1:6" x14ac:dyDescent="0.2">
      <c r="A3611" s="66">
        <v>370808</v>
      </c>
      <c r="B3611" s="66" t="s">
        <v>2875</v>
      </c>
      <c r="C3611" s="66" t="s">
        <v>8870</v>
      </c>
    </row>
    <row r="3612" spans="1:6" x14ac:dyDescent="0.2">
      <c r="A3612" s="66">
        <v>370810</v>
      </c>
      <c r="B3612" s="66" t="s">
        <v>1592</v>
      </c>
      <c r="C3612" s="66" t="s">
        <v>8871</v>
      </c>
    </row>
    <row r="3613" spans="1:6" x14ac:dyDescent="0.2">
      <c r="A3613" s="66">
        <v>370812</v>
      </c>
      <c r="B3613" s="66" t="s">
        <v>2367</v>
      </c>
      <c r="C3613" s="66" t="s">
        <v>8872</v>
      </c>
    </row>
    <row r="3614" spans="1:6" x14ac:dyDescent="0.2">
      <c r="A3614" s="66">
        <v>370814</v>
      </c>
      <c r="B3614" s="66" t="s">
        <v>3401</v>
      </c>
      <c r="C3614" s="66" t="s">
        <v>8873</v>
      </c>
    </row>
    <row r="3615" spans="1:6" x14ac:dyDescent="0.2">
      <c r="A3615" s="66">
        <v>370816</v>
      </c>
      <c r="B3615" s="66" t="s">
        <v>2111</v>
      </c>
      <c r="C3615" s="66" t="s">
        <v>8874</v>
      </c>
    </row>
    <row r="3616" spans="1:6" x14ac:dyDescent="0.2">
      <c r="A3616" s="66">
        <v>370818</v>
      </c>
      <c r="B3616" s="66" t="s">
        <v>3815</v>
      </c>
      <c r="C3616" s="66" t="s">
        <v>8875</v>
      </c>
      <c r="D3616" s="66" t="s">
        <v>5263</v>
      </c>
    </row>
    <row r="3617" spans="1:6" x14ac:dyDescent="0.2">
      <c r="A3617" s="66">
        <v>370820</v>
      </c>
      <c r="B3617" s="66" t="s">
        <v>734</v>
      </c>
      <c r="C3617" s="66" t="s">
        <v>8876</v>
      </c>
      <c r="D3617" s="66" t="s">
        <v>5263</v>
      </c>
    </row>
    <row r="3618" spans="1:6" x14ac:dyDescent="0.2">
      <c r="A3618" s="66">
        <v>370822</v>
      </c>
      <c r="B3618" s="66" t="s">
        <v>1336</v>
      </c>
      <c r="C3618" s="66" t="s">
        <v>8877</v>
      </c>
      <c r="D3618" s="66" t="s">
        <v>5263</v>
      </c>
    </row>
    <row r="3619" spans="1:6" x14ac:dyDescent="0.2">
      <c r="A3619" s="66">
        <v>370824</v>
      </c>
      <c r="B3619" s="66" t="s">
        <v>3131</v>
      </c>
      <c r="C3619" s="66" t="s">
        <v>8878</v>
      </c>
      <c r="D3619" s="66" t="s">
        <v>5263</v>
      </c>
    </row>
    <row r="3620" spans="1:6" x14ac:dyDescent="0.2">
      <c r="A3620" s="66">
        <v>370826</v>
      </c>
      <c r="B3620" s="66" t="s">
        <v>1849</v>
      </c>
      <c r="C3620" s="66" t="s">
        <v>8879</v>
      </c>
      <c r="D3620" s="66" t="s">
        <v>5263</v>
      </c>
    </row>
    <row r="3621" spans="1:6" x14ac:dyDescent="0.2">
      <c r="A3621" s="66">
        <v>370828</v>
      </c>
      <c r="B3621" s="66" t="s">
        <v>2623</v>
      </c>
      <c r="C3621" s="66" t="s">
        <v>8880</v>
      </c>
      <c r="D3621" s="66" t="s">
        <v>5263</v>
      </c>
    </row>
    <row r="3622" spans="1:6" x14ac:dyDescent="0.2">
      <c r="A3622" s="66">
        <v>370902</v>
      </c>
      <c r="B3622" s="66" t="s">
        <v>3588</v>
      </c>
      <c r="C3622" s="66" t="s">
        <v>8881</v>
      </c>
    </row>
    <row r="3623" spans="1:6" x14ac:dyDescent="0.2">
      <c r="A3623" s="66">
        <v>370904</v>
      </c>
      <c r="B3623" s="66" t="s">
        <v>363</v>
      </c>
      <c r="C3623" s="66" t="s">
        <v>8882</v>
      </c>
    </row>
    <row r="3624" spans="1:6" x14ac:dyDescent="0.2">
      <c r="A3624" s="66">
        <v>370906</v>
      </c>
      <c r="B3624" s="66" t="s">
        <v>1035</v>
      </c>
      <c r="C3624" s="66" t="s">
        <v>8883</v>
      </c>
    </row>
    <row r="3625" spans="1:6" x14ac:dyDescent="0.2">
      <c r="A3625" s="66">
        <v>370908</v>
      </c>
      <c r="B3625" s="66" t="s">
        <v>2831</v>
      </c>
      <c r="C3625" s="66" t="s">
        <v>8884</v>
      </c>
    </row>
    <row r="3626" spans="1:6" x14ac:dyDescent="0.2">
      <c r="A3626" s="66">
        <v>370910</v>
      </c>
      <c r="B3626" s="66" t="s">
        <v>1548</v>
      </c>
      <c r="C3626" s="66" t="s">
        <v>8885</v>
      </c>
    </row>
    <row r="3627" spans="1:6" x14ac:dyDescent="0.2">
      <c r="A3627" s="66">
        <v>370912</v>
      </c>
      <c r="B3627" s="66" t="s">
        <v>2323</v>
      </c>
      <c r="C3627" s="66" t="s">
        <v>8886</v>
      </c>
    </row>
    <row r="3628" spans="1:6" x14ac:dyDescent="0.2">
      <c r="A3628" s="66">
        <v>370914</v>
      </c>
      <c r="B3628" s="66" t="s">
        <v>3354</v>
      </c>
      <c r="C3628" s="66" t="s">
        <v>8887</v>
      </c>
    </row>
    <row r="3629" spans="1:6" x14ac:dyDescent="0.2">
      <c r="A3629" s="66">
        <v>370916</v>
      </c>
      <c r="B3629" s="66" t="s">
        <v>2065</v>
      </c>
      <c r="C3629" s="66" t="s">
        <v>8888</v>
      </c>
      <c r="F3629" s="66" t="s">
        <v>5249</v>
      </c>
    </row>
    <row r="3630" spans="1:6" x14ac:dyDescent="0.2">
      <c r="A3630" s="66">
        <v>370918</v>
      </c>
      <c r="B3630" s="66" t="s">
        <v>3784</v>
      </c>
      <c r="C3630" s="66" t="s">
        <v>8889</v>
      </c>
      <c r="D3630" s="66" t="s">
        <v>5263</v>
      </c>
      <c r="F3630" s="66" t="s">
        <v>5249</v>
      </c>
    </row>
    <row r="3631" spans="1:6" x14ac:dyDescent="0.2">
      <c r="A3631" s="66">
        <v>370920</v>
      </c>
      <c r="B3631" s="66" t="s">
        <v>689</v>
      </c>
      <c r="C3631" s="66" t="s">
        <v>8890</v>
      </c>
      <c r="D3631" s="66" t="s">
        <v>5263</v>
      </c>
    </row>
    <row r="3632" spans="1:6" x14ac:dyDescent="0.2">
      <c r="A3632" s="66">
        <v>370922</v>
      </c>
      <c r="B3632" s="66" t="s">
        <v>1292</v>
      </c>
      <c r="C3632" s="66" t="s">
        <v>8891</v>
      </c>
      <c r="D3632" s="66" t="s">
        <v>5263</v>
      </c>
    </row>
    <row r="3633" spans="1:7" x14ac:dyDescent="0.2">
      <c r="A3633" s="66">
        <v>370924</v>
      </c>
      <c r="B3633" s="66" t="s">
        <v>3087</v>
      </c>
      <c r="C3633" s="66" t="s">
        <v>8892</v>
      </c>
      <c r="D3633" s="66" t="s">
        <v>5263</v>
      </c>
    </row>
    <row r="3634" spans="1:7" x14ac:dyDescent="0.2">
      <c r="A3634" s="66">
        <v>370926</v>
      </c>
      <c r="B3634" s="66" t="s">
        <v>1805</v>
      </c>
      <c r="C3634" s="66" t="s">
        <v>8893</v>
      </c>
      <c r="D3634" s="66" t="s">
        <v>5263</v>
      </c>
    </row>
    <row r="3635" spans="1:7" x14ac:dyDescent="0.2">
      <c r="A3635" s="66">
        <v>370928</v>
      </c>
      <c r="B3635" s="66" t="s">
        <v>2579</v>
      </c>
      <c r="C3635" s="66" t="s">
        <v>8894</v>
      </c>
      <c r="D3635" s="66" t="s">
        <v>5263</v>
      </c>
    </row>
    <row r="3636" spans="1:7" x14ac:dyDescent="0.2">
      <c r="A3636" s="66">
        <v>371002</v>
      </c>
      <c r="B3636" s="66" t="s">
        <v>3627</v>
      </c>
      <c r="C3636" s="66" t="s">
        <v>8895</v>
      </c>
      <c r="F3636" s="66" t="s">
        <v>5249</v>
      </c>
    </row>
    <row r="3637" spans="1:7" x14ac:dyDescent="0.2">
      <c r="A3637" s="66">
        <v>371004</v>
      </c>
      <c r="B3637" s="66" t="s">
        <v>423</v>
      </c>
      <c r="C3637" s="66" t="s">
        <v>8896</v>
      </c>
    </row>
    <row r="3638" spans="1:7" x14ac:dyDescent="0.2">
      <c r="A3638" s="66">
        <v>371006</v>
      </c>
      <c r="B3638" s="66" t="s">
        <v>1093</v>
      </c>
      <c r="C3638" s="66" t="s">
        <v>8897</v>
      </c>
    </row>
    <row r="3639" spans="1:7" x14ac:dyDescent="0.2">
      <c r="A3639" s="66">
        <v>371008</v>
      </c>
      <c r="B3639" s="66" t="s">
        <v>2888</v>
      </c>
      <c r="C3639" s="66" t="s">
        <v>8898</v>
      </c>
    </row>
    <row r="3640" spans="1:7" x14ac:dyDescent="0.2">
      <c r="A3640" s="66">
        <v>371010</v>
      </c>
      <c r="B3640" s="66" t="s">
        <v>1605</v>
      </c>
      <c r="C3640" s="66" t="s">
        <v>8899</v>
      </c>
    </row>
    <row r="3641" spans="1:7" x14ac:dyDescent="0.2">
      <c r="A3641" s="66">
        <v>371012</v>
      </c>
      <c r="B3641" s="66" t="s">
        <v>2380</v>
      </c>
      <c r="C3641" s="66" t="s">
        <v>8900</v>
      </c>
    </row>
    <row r="3642" spans="1:7" x14ac:dyDescent="0.2">
      <c r="A3642" s="66">
        <v>371014</v>
      </c>
      <c r="B3642" s="66" t="s">
        <v>3414</v>
      </c>
      <c r="C3642" s="66" t="s">
        <v>8901</v>
      </c>
      <c r="F3642" s="66" t="s">
        <v>5249</v>
      </c>
    </row>
    <row r="3643" spans="1:7" x14ac:dyDescent="0.2">
      <c r="A3643" s="66">
        <v>371016</v>
      </c>
      <c r="B3643" s="66" t="s">
        <v>2124</v>
      </c>
      <c r="C3643" s="66" t="s">
        <v>8902</v>
      </c>
    </row>
    <row r="3644" spans="1:7" x14ac:dyDescent="0.2">
      <c r="A3644" s="66">
        <v>371018</v>
      </c>
      <c r="B3644" s="66" t="s">
        <v>3823</v>
      </c>
      <c r="C3644" s="66" t="s">
        <v>8903</v>
      </c>
      <c r="D3644" s="66" t="s">
        <v>5263</v>
      </c>
    </row>
    <row r="3645" spans="1:7" x14ac:dyDescent="0.2">
      <c r="A3645" s="66">
        <v>371020</v>
      </c>
      <c r="B3645" s="66" t="s">
        <v>747</v>
      </c>
      <c r="C3645" s="66" t="s">
        <v>8904</v>
      </c>
      <c r="D3645" s="66" t="s">
        <v>5263</v>
      </c>
    </row>
    <row r="3646" spans="1:7" x14ac:dyDescent="0.2">
      <c r="A3646" s="66">
        <v>371022</v>
      </c>
      <c r="B3646" s="66" t="s">
        <v>1349</v>
      </c>
      <c r="C3646" s="66" t="s">
        <v>8905</v>
      </c>
      <c r="D3646" s="66" t="s">
        <v>5263</v>
      </c>
      <c r="F3646" s="66" t="s">
        <v>5249</v>
      </c>
      <c r="G3646" s="66" t="s">
        <v>5340</v>
      </c>
    </row>
    <row r="3647" spans="1:7" x14ac:dyDescent="0.2">
      <c r="A3647" s="66">
        <v>371024</v>
      </c>
      <c r="B3647" s="66" t="s">
        <v>3144</v>
      </c>
      <c r="C3647" s="66" t="s">
        <v>8906</v>
      </c>
      <c r="D3647" s="66" t="s">
        <v>5263</v>
      </c>
    </row>
    <row r="3648" spans="1:7" x14ac:dyDescent="0.2">
      <c r="A3648" s="66">
        <v>371026</v>
      </c>
      <c r="B3648" s="66" t="s">
        <v>1862</v>
      </c>
      <c r="C3648" s="66" t="s">
        <v>8907</v>
      </c>
      <c r="D3648" s="66" t="s">
        <v>5263</v>
      </c>
    </row>
    <row r="3649" spans="1:4" x14ac:dyDescent="0.2">
      <c r="A3649" s="66">
        <v>371028</v>
      </c>
      <c r="B3649" s="66" t="s">
        <v>2636</v>
      </c>
      <c r="C3649" s="66" t="s">
        <v>8908</v>
      </c>
      <c r="D3649" s="66" t="s">
        <v>5263</v>
      </c>
    </row>
    <row r="3650" spans="1:4" x14ac:dyDescent="0.2">
      <c r="A3650" s="66">
        <v>371102</v>
      </c>
      <c r="B3650" s="66" t="s">
        <v>5031</v>
      </c>
      <c r="C3650" s="66" t="s">
        <v>8909</v>
      </c>
    </row>
    <row r="3651" spans="1:4" x14ac:dyDescent="0.2">
      <c r="A3651" s="66">
        <v>371104</v>
      </c>
      <c r="B3651" s="66" t="s">
        <v>5032</v>
      </c>
      <c r="C3651" s="66" t="s">
        <v>8910</v>
      </c>
    </row>
    <row r="3652" spans="1:4" x14ac:dyDescent="0.2">
      <c r="A3652" s="66">
        <v>371106</v>
      </c>
      <c r="B3652" s="66" t="s">
        <v>5033</v>
      </c>
      <c r="C3652" s="66" t="s">
        <v>8911</v>
      </c>
    </row>
    <row r="3653" spans="1:4" x14ac:dyDescent="0.2">
      <c r="A3653" s="66">
        <v>371108</v>
      </c>
      <c r="B3653" s="66" t="s">
        <v>5034</v>
      </c>
      <c r="C3653" s="66" t="s">
        <v>8912</v>
      </c>
    </row>
    <row r="3654" spans="1:4" x14ac:dyDescent="0.2">
      <c r="A3654" s="66">
        <v>371110</v>
      </c>
      <c r="B3654" s="66" t="s">
        <v>5035</v>
      </c>
      <c r="C3654" s="66" t="s">
        <v>8913</v>
      </c>
    </row>
    <row r="3655" spans="1:4" x14ac:dyDescent="0.2">
      <c r="A3655" s="66">
        <v>371112</v>
      </c>
      <c r="B3655" s="66" t="s">
        <v>5036</v>
      </c>
      <c r="C3655" s="66" t="s">
        <v>8914</v>
      </c>
    </row>
    <row r="3656" spans="1:4" x14ac:dyDescent="0.2">
      <c r="A3656" s="66">
        <v>371114</v>
      </c>
      <c r="B3656" s="66" t="s">
        <v>5037</v>
      </c>
      <c r="C3656" s="66" t="s">
        <v>8915</v>
      </c>
    </row>
    <row r="3657" spans="1:4" x14ac:dyDescent="0.2">
      <c r="A3657" s="66">
        <v>371116</v>
      </c>
      <c r="B3657" s="66" t="s">
        <v>5038</v>
      </c>
      <c r="C3657" s="66" t="s">
        <v>8916</v>
      </c>
    </row>
    <row r="3658" spans="1:4" x14ac:dyDescent="0.2">
      <c r="A3658" s="66">
        <v>371118</v>
      </c>
      <c r="B3658" s="66" t="s">
        <v>5039</v>
      </c>
      <c r="C3658" s="66" t="s">
        <v>8917</v>
      </c>
      <c r="D3658" s="66" t="s">
        <v>5263</v>
      </c>
    </row>
    <row r="3659" spans="1:4" x14ac:dyDescent="0.2">
      <c r="A3659" s="66">
        <v>371120</v>
      </c>
      <c r="B3659" s="66" t="s">
        <v>5040</v>
      </c>
      <c r="C3659" s="66" t="s">
        <v>8918</v>
      </c>
      <c r="D3659" s="66" t="s">
        <v>5263</v>
      </c>
    </row>
    <row r="3660" spans="1:4" x14ac:dyDescent="0.2">
      <c r="A3660" s="66">
        <v>371122</v>
      </c>
      <c r="B3660" s="66" t="s">
        <v>5041</v>
      </c>
      <c r="C3660" s="66" t="s">
        <v>8919</v>
      </c>
      <c r="D3660" s="66" t="s">
        <v>5263</v>
      </c>
    </row>
    <row r="3661" spans="1:4" x14ac:dyDescent="0.2">
      <c r="A3661" s="66">
        <v>371124</v>
      </c>
      <c r="B3661" s="66" t="s">
        <v>5042</v>
      </c>
      <c r="C3661" s="66" t="s">
        <v>8920</v>
      </c>
      <c r="D3661" s="66" t="s">
        <v>5263</v>
      </c>
    </row>
    <row r="3662" spans="1:4" x14ac:dyDescent="0.2">
      <c r="A3662" s="66">
        <v>371126</v>
      </c>
      <c r="B3662" s="66" t="s">
        <v>5043</v>
      </c>
      <c r="C3662" s="66" t="s">
        <v>8921</v>
      </c>
      <c r="D3662" s="66" t="s">
        <v>5263</v>
      </c>
    </row>
    <row r="3663" spans="1:4" x14ac:dyDescent="0.2">
      <c r="A3663" s="66">
        <v>371128</v>
      </c>
      <c r="B3663" s="66" t="s">
        <v>5044</v>
      </c>
      <c r="C3663" s="66" t="s">
        <v>8922</v>
      </c>
      <c r="D3663" s="66" t="s">
        <v>5263</v>
      </c>
    </row>
    <row r="3664" spans="1:4" x14ac:dyDescent="0.2">
      <c r="A3664" s="66">
        <v>371202</v>
      </c>
      <c r="B3664" s="66" t="s">
        <v>5045</v>
      </c>
      <c r="C3664" s="66" t="s">
        <v>8923</v>
      </c>
    </row>
    <row r="3665" spans="1:6" x14ac:dyDescent="0.2">
      <c r="A3665" s="66">
        <v>371204</v>
      </c>
      <c r="B3665" s="66" t="s">
        <v>5046</v>
      </c>
      <c r="C3665" s="66" t="s">
        <v>8924</v>
      </c>
    </row>
    <row r="3666" spans="1:6" x14ac:dyDescent="0.2">
      <c r="A3666" s="66">
        <v>371206</v>
      </c>
      <c r="B3666" s="66" t="s">
        <v>5047</v>
      </c>
      <c r="C3666" s="66" t="s">
        <v>8925</v>
      </c>
    </row>
    <row r="3667" spans="1:6" x14ac:dyDescent="0.2">
      <c r="A3667" s="66">
        <v>371208</v>
      </c>
      <c r="B3667" s="66" t="s">
        <v>5048</v>
      </c>
      <c r="C3667" s="66" t="s">
        <v>8926</v>
      </c>
    </row>
    <row r="3668" spans="1:6" x14ac:dyDescent="0.2">
      <c r="A3668" s="66">
        <v>371210</v>
      </c>
      <c r="B3668" s="66" t="s">
        <v>5049</v>
      </c>
      <c r="C3668" s="66" t="s">
        <v>8927</v>
      </c>
    </row>
    <row r="3669" spans="1:6" x14ac:dyDescent="0.2">
      <c r="A3669" s="66">
        <v>371212</v>
      </c>
      <c r="B3669" s="66" t="s">
        <v>5050</v>
      </c>
      <c r="C3669" s="66" t="s">
        <v>8928</v>
      </c>
    </row>
    <row r="3670" spans="1:6" x14ac:dyDescent="0.2">
      <c r="A3670" s="66">
        <v>371214</v>
      </c>
      <c r="B3670" s="66" t="s">
        <v>5051</v>
      </c>
      <c r="C3670" s="66" t="s">
        <v>8929</v>
      </c>
    </row>
    <row r="3671" spans="1:6" x14ac:dyDescent="0.2">
      <c r="A3671" s="66">
        <v>371216</v>
      </c>
      <c r="B3671" s="66" t="s">
        <v>5052</v>
      </c>
      <c r="C3671" s="66" t="s">
        <v>8930</v>
      </c>
    </row>
    <row r="3672" spans="1:6" x14ac:dyDescent="0.2">
      <c r="A3672" s="66">
        <v>371218</v>
      </c>
      <c r="B3672" s="66" t="s">
        <v>5053</v>
      </c>
      <c r="C3672" s="66" t="s">
        <v>8931</v>
      </c>
      <c r="D3672" s="66" t="s">
        <v>5263</v>
      </c>
    </row>
    <row r="3673" spans="1:6" x14ac:dyDescent="0.2">
      <c r="A3673" s="66">
        <v>371220</v>
      </c>
      <c r="B3673" s="66" t="s">
        <v>5054</v>
      </c>
      <c r="C3673" s="66" t="s">
        <v>8932</v>
      </c>
      <c r="D3673" s="66" t="s">
        <v>5263</v>
      </c>
    </row>
    <row r="3674" spans="1:6" x14ac:dyDescent="0.2">
      <c r="A3674" s="66">
        <v>371222</v>
      </c>
      <c r="B3674" s="66" t="s">
        <v>5055</v>
      </c>
      <c r="C3674" s="66" t="s">
        <v>8933</v>
      </c>
      <c r="D3674" s="66" t="s">
        <v>5263</v>
      </c>
    </row>
    <row r="3675" spans="1:6" x14ac:dyDescent="0.2">
      <c r="A3675" s="66">
        <v>371224</v>
      </c>
      <c r="B3675" s="66" t="s">
        <v>5056</v>
      </c>
      <c r="C3675" s="66" t="s">
        <v>8934</v>
      </c>
      <c r="D3675" s="66" t="s">
        <v>5263</v>
      </c>
    </row>
    <row r="3676" spans="1:6" x14ac:dyDescent="0.2">
      <c r="A3676" s="66">
        <v>371226</v>
      </c>
      <c r="B3676" s="66" t="s">
        <v>5057</v>
      </c>
      <c r="C3676" s="66" t="s">
        <v>8935</v>
      </c>
      <c r="D3676" s="66" t="s">
        <v>5263</v>
      </c>
    </row>
    <row r="3677" spans="1:6" x14ac:dyDescent="0.2">
      <c r="A3677" s="66">
        <v>371228</v>
      </c>
      <c r="B3677" s="66" t="s">
        <v>5058</v>
      </c>
      <c r="C3677" s="66" t="s">
        <v>8936</v>
      </c>
      <c r="D3677" s="66" t="s">
        <v>5263</v>
      </c>
    </row>
    <row r="3678" spans="1:6" x14ac:dyDescent="0.2">
      <c r="A3678" s="66">
        <v>371302</v>
      </c>
      <c r="B3678" s="66" t="s">
        <v>5059</v>
      </c>
      <c r="C3678" s="66" t="s">
        <v>8937</v>
      </c>
      <c r="F3678" s="66" t="s">
        <v>5249</v>
      </c>
    </row>
    <row r="3679" spans="1:6" x14ac:dyDescent="0.2">
      <c r="A3679" s="66">
        <v>371304</v>
      </c>
      <c r="B3679" s="66" t="s">
        <v>5060</v>
      </c>
      <c r="C3679" s="66" t="s">
        <v>8938</v>
      </c>
    </row>
    <row r="3680" spans="1:6" x14ac:dyDescent="0.2">
      <c r="A3680" s="66">
        <v>371306</v>
      </c>
      <c r="B3680" s="66" t="s">
        <v>5061</v>
      </c>
      <c r="C3680" s="66" t="s">
        <v>8939</v>
      </c>
    </row>
    <row r="3681" spans="1:6" x14ac:dyDescent="0.2">
      <c r="A3681" s="66">
        <v>371308</v>
      </c>
      <c r="B3681" s="66" t="s">
        <v>5062</v>
      </c>
      <c r="C3681" s="66" t="s">
        <v>8940</v>
      </c>
    </row>
    <row r="3682" spans="1:6" x14ac:dyDescent="0.2">
      <c r="A3682" s="66">
        <v>371310</v>
      </c>
      <c r="B3682" s="66" t="s">
        <v>5063</v>
      </c>
      <c r="C3682" s="66" t="s">
        <v>8941</v>
      </c>
    </row>
    <row r="3683" spans="1:6" x14ac:dyDescent="0.2">
      <c r="A3683" s="66">
        <v>371312</v>
      </c>
      <c r="B3683" s="66" t="s">
        <v>5064</v>
      </c>
      <c r="C3683" s="66" t="s">
        <v>8942</v>
      </c>
    </row>
    <row r="3684" spans="1:6" x14ac:dyDescent="0.2">
      <c r="A3684" s="66">
        <v>371314</v>
      </c>
      <c r="B3684" s="66" t="s">
        <v>5065</v>
      </c>
      <c r="C3684" s="66" t="s">
        <v>8943</v>
      </c>
    </row>
    <row r="3685" spans="1:6" x14ac:dyDescent="0.2">
      <c r="A3685" s="66">
        <v>371316</v>
      </c>
      <c r="B3685" s="66" t="s">
        <v>5066</v>
      </c>
      <c r="C3685" s="66" t="s">
        <v>8944</v>
      </c>
    </row>
    <row r="3686" spans="1:6" x14ac:dyDescent="0.2">
      <c r="A3686" s="66">
        <v>371318</v>
      </c>
      <c r="B3686" s="66" t="s">
        <v>5067</v>
      </c>
      <c r="C3686" s="66" t="s">
        <v>8945</v>
      </c>
      <c r="D3686" s="66" t="s">
        <v>5263</v>
      </c>
    </row>
    <row r="3687" spans="1:6" x14ac:dyDescent="0.2">
      <c r="A3687" s="66">
        <v>371320</v>
      </c>
      <c r="B3687" s="66" t="s">
        <v>5068</v>
      </c>
      <c r="C3687" s="66" t="s">
        <v>8946</v>
      </c>
      <c r="D3687" s="66" t="s">
        <v>5263</v>
      </c>
    </row>
    <row r="3688" spans="1:6" x14ac:dyDescent="0.2">
      <c r="A3688" s="66">
        <v>371322</v>
      </c>
      <c r="B3688" s="66" t="s">
        <v>5069</v>
      </c>
      <c r="C3688" s="66" t="s">
        <v>8947</v>
      </c>
      <c r="D3688" s="66" t="s">
        <v>5263</v>
      </c>
    </row>
    <row r="3689" spans="1:6" x14ac:dyDescent="0.2">
      <c r="A3689" s="66">
        <v>371324</v>
      </c>
      <c r="B3689" s="66" t="s">
        <v>5070</v>
      </c>
      <c r="C3689" s="66" t="s">
        <v>8948</v>
      </c>
      <c r="D3689" s="66" t="s">
        <v>5263</v>
      </c>
    </row>
    <row r="3690" spans="1:6" x14ac:dyDescent="0.2">
      <c r="A3690" s="66">
        <v>371326</v>
      </c>
      <c r="B3690" s="66" t="s">
        <v>5071</v>
      </c>
      <c r="C3690" s="66" t="s">
        <v>8949</v>
      </c>
      <c r="D3690" s="66" t="s">
        <v>5263</v>
      </c>
    </row>
    <row r="3691" spans="1:6" x14ac:dyDescent="0.2">
      <c r="A3691" s="66">
        <v>371328</v>
      </c>
      <c r="B3691" s="66" t="s">
        <v>5072</v>
      </c>
      <c r="C3691" s="66" t="s">
        <v>8950</v>
      </c>
      <c r="D3691" s="66" t="s">
        <v>5263</v>
      </c>
    </row>
    <row r="3692" spans="1:6" x14ac:dyDescent="0.2">
      <c r="A3692" s="66">
        <v>371402</v>
      </c>
      <c r="B3692" s="66" t="s">
        <v>5073</v>
      </c>
      <c r="C3692" s="66" t="s">
        <v>8951</v>
      </c>
      <c r="F3692" s="66" t="s">
        <v>5249</v>
      </c>
    </row>
    <row r="3693" spans="1:6" x14ac:dyDescent="0.2">
      <c r="A3693" s="66">
        <v>371404</v>
      </c>
      <c r="B3693" s="66" t="s">
        <v>5074</v>
      </c>
      <c r="C3693" s="66" t="s">
        <v>8952</v>
      </c>
    </row>
    <row r="3694" spans="1:6" x14ac:dyDescent="0.2">
      <c r="A3694" s="66">
        <v>371406</v>
      </c>
      <c r="B3694" s="66" t="s">
        <v>5075</v>
      </c>
      <c r="C3694" s="66" t="s">
        <v>8953</v>
      </c>
    </row>
    <row r="3695" spans="1:6" x14ac:dyDescent="0.2">
      <c r="A3695" s="66">
        <v>371408</v>
      </c>
      <c r="B3695" s="66" t="s">
        <v>5076</v>
      </c>
      <c r="C3695" s="66" t="s">
        <v>8954</v>
      </c>
    </row>
    <row r="3696" spans="1:6" x14ac:dyDescent="0.2">
      <c r="A3696" s="66">
        <v>371410</v>
      </c>
      <c r="B3696" s="66" t="s">
        <v>5077</v>
      </c>
      <c r="C3696" s="66" t="s">
        <v>8955</v>
      </c>
    </row>
    <row r="3697" spans="1:4" x14ac:dyDescent="0.2">
      <c r="A3697" s="66">
        <v>371412</v>
      </c>
      <c r="B3697" s="66" t="s">
        <v>5078</v>
      </c>
      <c r="C3697" s="66" t="s">
        <v>8956</v>
      </c>
    </row>
    <row r="3698" spans="1:4" x14ac:dyDescent="0.2">
      <c r="A3698" s="66">
        <v>371414</v>
      </c>
      <c r="B3698" s="66" t="s">
        <v>5079</v>
      </c>
      <c r="C3698" s="66" t="s">
        <v>8957</v>
      </c>
    </row>
    <row r="3699" spans="1:4" x14ac:dyDescent="0.2">
      <c r="A3699" s="66">
        <v>371416</v>
      </c>
      <c r="B3699" s="66" t="s">
        <v>5080</v>
      </c>
      <c r="C3699" s="66" t="s">
        <v>8958</v>
      </c>
    </row>
    <row r="3700" spans="1:4" x14ac:dyDescent="0.2">
      <c r="A3700" s="66">
        <v>371418</v>
      </c>
      <c r="B3700" s="66" t="s">
        <v>5081</v>
      </c>
      <c r="C3700" s="66" t="s">
        <v>8959</v>
      </c>
      <c r="D3700" s="66" t="s">
        <v>5263</v>
      </c>
    </row>
    <row r="3701" spans="1:4" x14ac:dyDescent="0.2">
      <c r="A3701" s="66">
        <v>371420</v>
      </c>
      <c r="B3701" s="66" t="s">
        <v>5082</v>
      </c>
      <c r="C3701" s="66" t="s">
        <v>8960</v>
      </c>
      <c r="D3701" s="66" t="s">
        <v>5263</v>
      </c>
    </row>
    <row r="3702" spans="1:4" x14ac:dyDescent="0.2">
      <c r="A3702" s="66">
        <v>371422</v>
      </c>
      <c r="B3702" s="66" t="s">
        <v>5083</v>
      </c>
      <c r="C3702" s="66" t="s">
        <v>8961</v>
      </c>
      <c r="D3702" s="66" t="s">
        <v>5263</v>
      </c>
    </row>
    <row r="3703" spans="1:4" x14ac:dyDescent="0.2">
      <c r="A3703" s="66">
        <v>371424</v>
      </c>
      <c r="B3703" s="66" t="s">
        <v>5084</v>
      </c>
      <c r="C3703" s="66" t="s">
        <v>8962</v>
      </c>
      <c r="D3703" s="66" t="s">
        <v>5263</v>
      </c>
    </row>
    <row r="3704" spans="1:4" x14ac:dyDescent="0.2">
      <c r="A3704" s="66">
        <v>371426</v>
      </c>
      <c r="B3704" s="66" t="s">
        <v>5085</v>
      </c>
      <c r="C3704" s="66" t="s">
        <v>8963</v>
      </c>
      <c r="D3704" s="66" t="s">
        <v>5263</v>
      </c>
    </row>
    <row r="3705" spans="1:4" x14ac:dyDescent="0.2">
      <c r="A3705" s="66">
        <v>371428</v>
      </c>
      <c r="B3705" s="66" t="s">
        <v>5086</v>
      </c>
      <c r="C3705" s="66" t="s">
        <v>8964</v>
      </c>
      <c r="D3705" s="66" t="s">
        <v>5263</v>
      </c>
    </row>
    <row r="3706" spans="1:4" x14ac:dyDescent="0.2">
      <c r="A3706" s="66">
        <v>371502</v>
      </c>
      <c r="B3706" s="66" t="s">
        <v>5087</v>
      </c>
      <c r="C3706" s="66" t="s">
        <v>8965</v>
      </c>
    </row>
    <row r="3707" spans="1:4" x14ac:dyDescent="0.2">
      <c r="A3707" s="66">
        <v>371504</v>
      </c>
      <c r="B3707" s="66" t="s">
        <v>5088</v>
      </c>
      <c r="C3707" s="66" t="s">
        <v>8966</v>
      </c>
    </row>
    <row r="3708" spans="1:4" x14ac:dyDescent="0.2">
      <c r="A3708" s="66">
        <v>371506</v>
      </c>
      <c r="B3708" s="66" t="s">
        <v>5089</v>
      </c>
      <c r="C3708" s="66" t="s">
        <v>8967</v>
      </c>
    </row>
    <row r="3709" spans="1:4" x14ac:dyDescent="0.2">
      <c r="A3709" s="66">
        <v>371508</v>
      </c>
      <c r="B3709" s="66" t="s">
        <v>5090</v>
      </c>
      <c r="C3709" s="66" t="s">
        <v>8968</v>
      </c>
    </row>
    <row r="3710" spans="1:4" x14ac:dyDescent="0.2">
      <c r="A3710" s="66">
        <v>371510</v>
      </c>
      <c r="B3710" s="66" t="s">
        <v>5091</v>
      </c>
      <c r="C3710" s="66" t="s">
        <v>8969</v>
      </c>
    </row>
    <row r="3711" spans="1:4" x14ac:dyDescent="0.2">
      <c r="A3711" s="66">
        <v>371512</v>
      </c>
      <c r="B3711" s="66" t="s">
        <v>5092</v>
      </c>
      <c r="C3711" s="66" t="s">
        <v>8970</v>
      </c>
    </row>
    <row r="3712" spans="1:4" x14ac:dyDescent="0.2">
      <c r="A3712" s="66">
        <v>371514</v>
      </c>
      <c r="B3712" s="66" t="s">
        <v>5093</v>
      </c>
      <c r="C3712" s="66" t="s">
        <v>8971</v>
      </c>
    </row>
    <row r="3713" spans="1:4" x14ac:dyDescent="0.2">
      <c r="A3713" s="66">
        <v>371516</v>
      </c>
      <c r="B3713" s="66" t="s">
        <v>5094</v>
      </c>
      <c r="C3713" s="66" t="s">
        <v>8972</v>
      </c>
    </row>
    <row r="3714" spans="1:4" x14ac:dyDescent="0.2">
      <c r="A3714" s="66">
        <v>371518</v>
      </c>
      <c r="B3714" s="66" t="s">
        <v>5095</v>
      </c>
      <c r="C3714" s="66" t="s">
        <v>8973</v>
      </c>
      <c r="D3714" s="66" t="s">
        <v>5263</v>
      </c>
    </row>
    <row r="3715" spans="1:4" x14ac:dyDescent="0.2">
      <c r="A3715" s="66">
        <v>371520</v>
      </c>
      <c r="B3715" s="66" t="s">
        <v>5096</v>
      </c>
      <c r="C3715" s="66" t="s">
        <v>8974</v>
      </c>
      <c r="D3715" s="66" t="s">
        <v>5263</v>
      </c>
    </row>
    <row r="3716" spans="1:4" x14ac:dyDescent="0.2">
      <c r="A3716" s="66">
        <v>371522</v>
      </c>
      <c r="B3716" s="66" t="s">
        <v>5097</v>
      </c>
      <c r="C3716" s="66" t="s">
        <v>8975</v>
      </c>
      <c r="D3716" s="66" t="s">
        <v>5263</v>
      </c>
    </row>
    <row r="3717" spans="1:4" x14ac:dyDescent="0.2">
      <c r="A3717" s="66">
        <v>371524</v>
      </c>
      <c r="B3717" s="66" t="s">
        <v>5098</v>
      </c>
      <c r="C3717" s="66" t="s">
        <v>8976</v>
      </c>
      <c r="D3717" s="66" t="s">
        <v>5263</v>
      </c>
    </row>
    <row r="3718" spans="1:4" x14ac:dyDescent="0.2">
      <c r="A3718" s="66">
        <v>371526</v>
      </c>
      <c r="B3718" s="66" t="s">
        <v>5099</v>
      </c>
      <c r="C3718" s="66" t="s">
        <v>8977</v>
      </c>
      <c r="D3718" s="66" t="s">
        <v>5263</v>
      </c>
    </row>
    <row r="3719" spans="1:4" x14ac:dyDescent="0.2">
      <c r="A3719" s="66">
        <v>371528</v>
      </c>
      <c r="B3719" s="66" t="s">
        <v>5100</v>
      </c>
      <c r="C3719" s="66" t="s">
        <v>8978</v>
      </c>
      <c r="D3719" s="66" t="s">
        <v>5263</v>
      </c>
    </row>
    <row r="3720" spans="1:4" x14ac:dyDescent="0.2">
      <c r="A3720" s="66">
        <v>371602</v>
      </c>
      <c r="B3720" s="66" t="s">
        <v>3649</v>
      </c>
      <c r="C3720" s="66" t="s">
        <v>8979</v>
      </c>
    </row>
    <row r="3721" spans="1:4" x14ac:dyDescent="0.2">
      <c r="A3721" s="66">
        <v>371604</v>
      </c>
      <c r="B3721" s="66" t="s">
        <v>449</v>
      </c>
      <c r="C3721" s="66" t="s">
        <v>8980</v>
      </c>
    </row>
    <row r="3722" spans="1:4" x14ac:dyDescent="0.2">
      <c r="A3722" s="66">
        <v>371606</v>
      </c>
      <c r="B3722" s="66" t="s">
        <v>1113</v>
      </c>
      <c r="C3722" s="66" t="s">
        <v>8981</v>
      </c>
    </row>
    <row r="3723" spans="1:4" x14ac:dyDescent="0.2">
      <c r="A3723" s="66">
        <v>371608</v>
      </c>
      <c r="B3723" s="66" t="s">
        <v>2908</v>
      </c>
      <c r="C3723" s="66" t="s">
        <v>8982</v>
      </c>
    </row>
    <row r="3724" spans="1:4" x14ac:dyDescent="0.2">
      <c r="A3724" s="66">
        <v>371610</v>
      </c>
      <c r="B3724" s="66" t="s">
        <v>1625</v>
      </c>
      <c r="C3724" s="66" t="s">
        <v>8983</v>
      </c>
    </row>
    <row r="3725" spans="1:4" x14ac:dyDescent="0.2">
      <c r="A3725" s="66">
        <v>371612</v>
      </c>
      <c r="B3725" s="66" t="s">
        <v>2400</v>
      </c>
      <c r="C3725" s="66" t="s">
        <v>8984</v>
      </c>
    </row>
    <row r="3726" spans="1:4" x14ac:dyDescent="0.2">
      <c r="A3726" s="66">
        <v>371614</v>
      </c>
      <c r="B3726" s="66" t="s">
        <v>3434</v>
      </c>
      <c r="C3726" s="66" t="s">
        <v>8985</v>
      </c>
    </row>
    <row r="3727" spans="1:4" x14ac:dyDescent="0.2">
      <c r="A3727" s="66">
        <v>371616</v>
      </c>
      <c r="B3727" s="66" t="s">
        <v>2144</v>
      </c>
      <c r="C3727" s="66" t="s">
        <v>8986</v>
      </c>
    </row>
    <row r="3728" spans="1:4" x14ac:dyDescent="0.2">
      <c r="A3728" s="66">
        <v>371618</v>
      </c>
      <c r="B3728" s="66" t="s">
        <v>3839</v>
      </c>
      <c r="C3728" s="66" t="s">
        <v>8987</v>
      </c>
      <c r="D3728" s="66" t="s">
        <v>5263</v>
      </c>
    </row>
    <row r="3729" spans="1:6" x14ac:dyDescent="0.2">
      <c r="A3729" s="66">
        <v>371620</v>
      </c>
      <c r="B3729" s="66" t="s">
        <v>767</v>
      </c>
      <c r="C3729" s="66" t="s">
        <v>8988</v>
      </c>
      <c r="D3729" s="66" t="s">
        <v>5263</v>
      </c>
    </row>
    <row r="3730" spans="1:6" x14ac:dyDescent="0.2">
      <c r="A3730" s="66">
        <v>371622</v>
      </c>
      <c r="B3730" s="66" t="s">
        <v>1369</v>
      </c>
      <c r="C3730" s="66" t="s">
        <v>8989</v>
      </c>
      <c r="D3730" s="66" t="s">
        <v>5263</v>
      </c>
    </row>
    <row r="3731" spans="1:6" x14ac:dyDescent="0.2">
      <c r="A3731" s="66">
        <v>371624</v>
      </c>
      <c r="B3731" s="66" t="s">
        <v>3164</v>
      </c>
      <c r="C3731" s="66" t="s">
        <v>8990</v>
      </c>
      <c r="D3731" s="66" t="s">
        <v>5263</v>
      </c>
    </row>
    <row r="3732" spans="1:6" x14ac:dyDescent="0.2">
      <c r="A3732" s="66">
        <v>371626</v>
      </c>
      <c r="B3732" s="66" t="s">
        <v>1882</v>
      </c>
      <c r="C3732" s="66" t="s">
        <v>8991</v>
      </c>
      <c r="D3732" s="66" t="s">
        <v>5263</v>
      </c>
    </row>
    <row r="3733" spans="1:6" x14ac:dyDescent="0.2">
      <c r="A3733" s="66">
        <v>371628</v>
      </c>
      <c r="B3733" s="66" t="s">
        <v>2656</v>
      </c>
      <c r="C3733" s="66" t="s">
        <v>8992</v>
      </c>
      <c r="D3733" s="66" t="s">
        <v>5263</v>
      </c>
    </row>
    <row r="3734" spans="1:6" x14ac:dyDescent="0.2">
      <c r="A3734" s="66">
        <v>371702</v>
      </c>
      <c r="B3734" s="66" t="s">
        <v>3597</v>
      </c>
      <c r="C3734" s="66" t="s">
        <v>8993</v>
      </c>
    </row>
    <row r="3735" spans="1:6" x14ac:dyDescent="0.2">
      <c r="A3735" s="66">
        <v>371704</v>
      </c>
      <c r="B3735" s="66" t="s">
        <v>376</v>
      </c>
      <c r="C3735" s="66" t="s">
        <v>8994</v>
      </c>
    </row>
    <row r="3736" spans="1:6" x14ac:dyDescent="0.2">
      <c r="A3736" s="66">
        <v>371706</v>
      </c>
      <c r="B3736" s="66" t="s">
        <v>1048</v>
      </c>
      <c r="C3736" s="66" t="s">
        <v>8995</v>
      </c>
      <c r="F3736" s="66" t="s">
        <v>5249</v>
      </c>
    </row>
    <row r="3737" spans="1:6" x14ac:dyDescent="0.2">
      <c r="A3737" s="66">
        <v>371708</v>
      </c>
      <c r="B3737" s="66" t="s">
        <v>2844</v>
      </c>
      <c r="C3737" s="66" t="s">
        <v>8996</v>
      </c>
    </row>
    <row r="3738" spans="1:6" x14ac:dyDescent="0.2">
      <c r="A3738" s="66">
        <v>371710</v>
      </c>
      <c r="B3738" s="66" t="s">
        <v>1561</v>
      </c>
      <c r="C3738" s="66" t="s">
        <v>8997</v>
      </c>
    </row>
    <row r="3739" spans="1:6" x14ac:dyDescent="0.2">
      <c r="A3739" s="66">
        <v>371712</v>
      </c>
      <c r="B3739" s="66" t="s">
        <v>2336</v>
      </c>
      <c r="C3739" s="66" t="s">
        <v>8998</v>
      </c>
    </row>
    <row r="3740" spans="1:6" x14ac:dyDescent="0.2">
      <c r="A3740" s="66">
        <v>371714</v>
      </c>
      <c r="B3740" s="66" t="s">
        <v>3367</v>
      </c>
      <c r="C3740" s="66" t="s">
        <v>8999</v>
      </c>
    </row>
    <row r="3741" spans="1:6" x14ac:dyDescent="0.2">
      <c r="A3741" s="66">
        <v>371716</v>
      </c>
      <c r="B3741" s="66" t="s">
        <v>2078</v>
      </c>
      <c r="C3741" s="66" t="s">
        <v>9000</v>
      </c>
    </row>
    <row r="3742" spans="1:6" x14ac:dyDescent="0.2">
      <c r="A3742" s="66">
        <v>371718</v>
      </c>
      <c r="B3742" s="66" t="s">
        <v>3793</v>
      </c>
      <c r="C3742" s="66" t="s">
        <v>9001</v>
      </c>
      <c r="D3742" s="66" t="s">
        <v>5263</v>
      </c>
    </row>
    <row r="3743" spans="1:6" x14ac:dyDescent="0.2">
      <c r="A3743" s="66">
        <v>371720</v>
      </c>
      <c r="B3743" s="66" t="s">
        <v>702</v>
      </c>
      <c r="C3743" s="66" t="s">
        <v>9002</v>
      </c>
      <c r="D3743" s="66" t="s">
        <v>5263</v>
      </c>
    </row>
    <row r="3744" spans="1:6" x14ac:dyDescent="0.2">
      <c r="A3744" s="66">
        <v>371722</v>
      </c>
      <c r="B3744" s="66" t="s">
        <v>1305</v>
      </c>
      <c r="C3744" s="66" t="s">
        <v>9003</v>
      </c>
      <c r="D3744" s="66" t="s">
        <v>5263</v>
      </c>
    </row>
    <row r="3745" spans="1:4" x14ac:dyDescent="0.2">
      <c r="A3745" s="66">
        <v>371724</v>
      </c>
      <c r="B3745" s="66" t="s">
        <v>3100</v>
      </c>
      <c r="C3745" s="66" t="s">
        <v>9004</v>
      </c>
      <c r="D3745" s="66" t="s">
        <v>5263</v>
      </c>
    </row>
    <row r="3746" spans="1:4" x14ac:dyDescent="0.2">
      <c r="A3746" s="66">
        <v>371726</v>
      </c>
      <c r="B3746" s="66" t="s">
        <v>1818</v>
      </c>
      <c r="C3746" s="66" t="s">
        <v>9005</v>
      </c>
      <c r="D3746" s="66" t="s">
        <v>5263</v>
      </c>
    </row>
    <row r="3747" spans="1:4" x14ac:dyDescent="0.2">
      <c r="A3747" s="66">
        <v>371728</v>
      </c>
      <c r="B3747" s="66" t="s">
        <v>2592</v>
      </c>
      <c r="C3747" s="66" t="s">
        <v>9006</v>
      </c>
      <c r="D3747" s="66" t="s">
        <v>5263</v>
      </c>
    </row>
    <row r="3748" spans="1:4" x14ac:dyDescent="0.2">
      <c r="A3748" s="66">
        <v>371802</v>
      </c>
      <c r="B3748" s="66" t="s">
        <v>3620</v>
      </c>
      <c r="C3748" s="66" t="s">
        <v>9007</v>
      </c>
    </row>
    <row r="3749" spans="1:4" x14ac:dyDescent="0.2">
      <c r="A3749" s="66">
        <v>371804</v>
      </c>
      <c r="B3749" s="66" t="s">
        <v>409</v>
      </c>
      <c r="C3749" s="66" t="s">
        <v>9008</v>
      </c>
    </row>
    <row r="3750" spans="1:4" x14ac:dyDescent="0.2">
      <c r="A3750" s="66">
        <v>371806</v>
      </c>
      <c r="B3750" s="66" t="s">
        <v>1081</v>
      </c>
      <c r="C3750" s="66" t="s">
        <v>9009</v>
      </c>
    </row>
    <row r="3751" spans="1:4" x14ac:dyDescent="0.2">
      <c r="A3751" s="66">
        <v>371808</v>
      </c>
      <c r="B3751" s="66" t="s">
        <v>2876</v>
      </c>
      <c r="C3751" s="66" t="s">
        <v>9010</v>
      </c>
    </row>
    <row r="3752" spans="1:4" x14ac:dyDescent="0.2">
      <c r="A3752" s="66">
        <v>371810</v>
      </c>
      <c r="B3752" s="66" t="s">
        <v>1593</v>
      </c>
      <c r="C3752" s="66" t="s">
        <v>9011</v>
      </c>
    </row>
    <row r="3753" spans="1:4" x14ac:dyDescent="0.2">
      <c r="A3753" s="66">
        <v>371812</v>
      </c>
      <c r="B3753" s="66" t="s">
        <v>2368</v>
      </c>
      <c r="C3753" s="66" t="s">
        <v>9012</v>
      </c>
    </row>
    <row r="3754" spans="1:4" x14ac:dyDescent="0.2">
      <c r="A3754" s="66">
        <v>371814</v>
      </c>
      <c r="B3754" s="66" t="s">
        <v>3402</v>
      </c>
      <c r="C3754" s="66" t="s">
        <v>9013</v>
      </c>
    </row>
    <row r="3755" spans="1:4" x14ac:dyDescent="0.2">
      <c r="A3755" s="66">
        <v>371816</v>
      </c>
      <c r="B3755" s="66" t="s">
        <v>2112</v>
      </c>
      <c r="C3755" s="66" t="s">
        <v>9014</v>
      </c>
    </row>
    <row r="3756" spans="1:4" x14ac:dyDescent="0.2">
      <c r="A3756" s="66">
        <v>371818</v>
      </c>
      <c r="B3756" s="66" t="s">
        <v>3816</v>
      </c>
      <c r="C3756" s="66" t="s">
        <v>9015</v>
      </c>
      <c r="D3756" s="66" t="s">
        <v>5263</v>
      </c>
    </row>
    <row r="3757" spans="1:4" x14ac:dyDescent="0.2">
      <c r="A3757" s="66">
        <v>371820</v>
      </c>
      <c r="B3757" s="66" t="s">
        <v>735</v>
      </c>
      <c r="C3757" s="66" t="s">
        <v>9016</v>
      </c>
      <c r="D3757" s="66" t="s">
        <v>5263</v>
      </c>
    </row>
    <row r="3758" spans="1:4" x14ac:dyDescent="0.2">
      <c r="A3758" s="66">
        <v>371822</v>
      </c>
      <c r="B3758" s="66" t="s">
        <v>1337</v>
      </c>
      <c r="C3758" s="66" t="s">
        <v>9017</v>
      </c>
      <c r="D3758" s="66" t="s">
        <v>5263</v>
      </c>
    </row>
    <row r="3759" spans="1:4" x14ac:dyDescent="0.2">
      <c r="A3759" s="66">
        <v>371824</v>
      </c>
      <c r="B3759" s="66" t="s">
        <v>3132</v>
      </c>
      <c r="C3759" s="66" t="s">
        <v>9018</v>
      </c>
      <c r="D3759" s="66" t="s">
        <v>5263</v>
      </c>
    </row>
    <row r="3760" spans="1:4" x14ac:dyDescent="0.2">
      <c r="A3760" s="66">
        <v>371826</v>
      </c>
      <c r="B3760" s="66" t="s">
        <v>1850</v>
      </c>
      <c r="C3760" s="66" t="s">
        <v>9019</v>
      </c>
      <c r="D3760" s="66" t="s">
        <v>5263</v>
      </c>
    </row>
    <row r="3761" spans="1:4" x14ac:dyDescent="0.2">
      <c r="A3761" s="66">
        <v>371828</v>
      </c>
      <c r="B3761" s="66" t="s">
        <v>2624</v>
      </c>
      <c r="C3761" s="66" t="s">
        <v>9020</v>
      </c>
      <c r="D3761" s="66" t="s">
        <v>5263</v>
      </c>
    </row>
    <row r="3762" spans="1:4" x14ac:dyDescent="0.2">
      <c r="A3762" s="66">
        <v>371902</v>
      </c>
      <c r="B3762" s="66" t="s">
        <v>3589</v>
      </c>
      <c r="C3762" s="66" t="s">
        <v>9021</v>
      </c>
    </row>
    <row r="3763" spans="1:4" x14ac:dyDescent="0.2">
      <c r="A3763" s="66">
        <v>371904</v>
      </c>
      <c r="B3763" s="66" t="s">
        <v>364</v>
      </c>
      <c r="C3763" s="66" t="s">
        <v>9022</v>
      </c>
    </row>
    <row r="3764" spans="1:4" x14ac:dyDescent="0.2">
      <c r="A3764" s="66">
        <v>371906</v>
      </c>
      <c r="B3764" s="66" t="s">
        <v>1036</v>
      </c>
      <c r="C3764" s="66" t="s">
        <v>9023</v>
      </c>
    </row>
    <row r="3765" spans="1:4" x14ac:dyDescent="0.2">
      <c r="A3765" s="66">
        <v>371908</v>
      </c>
      <c r="B3765" s="66" t="s">
        <v>2832</v>
      </c>
      <c r="C3765" s="66" t="s">
        <v>9024</v>
      </c>
    </row>
    <row r="3766" spans="1:4" x14ac:dyDescent="0.2">
      <c r="A3766" s="66">
        <v>371910</v>
      </c>
      <c r="B3766" s="66" t="s">
        <v>1549</v>
      </c>
      <c r="C3766" s="66" t="s">
        <v>9025</v>
      </c>
    </row>
    <row r="3767" spans="1:4" x14ac:dyDescent="0.2">
      <c r="A3767" s="66">
        <v>371912</v>
      </c>
      <c r="B3767" s="66" t="s">
        <v>2324</v>
      </c>
      <c r="C3767" s="66" t="s">
        <v>9026</v>
      </c>
    </row>
    <row r="3768" spans="1:4" x14ac:dyDescent="0.2">
      <c r="A3768" s="66">
        <v>371914</v>
      </c>
      <c r="B3768" s="66" t="s">
        <v>3355</v>
      </c>
      <c r="C3768" s="66" t="s">
        <v>9027</v>
      </c>
    </row>
    <row r="3769" spans="1:4" x14ac:dyDescent="0.2">
      <c r="A3769" s="66">
        <v>371916</v>
      </c>
      <c r="B3769" s="66" t="s">
        <v>2066</v>
      </c>
      <c r="C3769" s="66" t="s">
        <v>9028</v>
      </c>
    </row>
    <row r="3770" spans="1:4" x14ac:dyDescent="0.2">
      <c r="A3770" s="66">
        <v>371918</v>
      </c>
      <c r="B3770" s="66" t="s">
        <v>3785</v>
      </c>
      <c r="C3770" s="66" t="s">
        <v>9029</v>
      </c>
      <c r="D3770" s="66" t="s">
        <v>5263</v>
      </c>
    </row>
    <row r="3771" spans="1:4" x14ac:dyDescent="0.2">
      <c r="A3771" s="66">
        <v>371920</v>
      </c>
      <c r="B3771" s="66" t="s">
        <v>690</v>
      </c>
      <c r="C3771" s="66" t="s">
        <v>9030</v>
      </c>
      <c r="D3771" s="66" t="s">
        <v>5263</v>
      </c>
    </row>
    <row r="3772" spans="1:4" x14ac:dyDescent="0.2">
      <c r="A3772" s="66">
        <v>371922</v>
      </c>
      <c r="B3772" s="66" t="s">
        <v>1293</v>
      </c>
      <c r="C3772" s="66" t="s">
        <v>9031</v>
      </c>
      <c r="D3772" s="66" t="s">
        <v>5263</v>
      </c>
    </row>
    <row r="3773" spans="1:4" x14ac:dyDescent="0.2">
      <c r="A3773" s="66">
        <v>371924</v>
      </c>
      <c r="B3773" s="66" t="s">
        <v>3088</v>
      </c>
      <c r="C3773" s="66" t="s">
        <v>9032</v>
      </c>
      <c r="D3773" s="66" t="s">
        <v>5263</v>
      </c>
    </row>
    <row r="3774" spans="1:4" x14ac:dyDescent="0.2">
      <c r="A3774" s="66">
        <v>371926</v>
      </c>
      <c r="B3774" s="66" t="s">
        <v>1806</v>
      </c>
      <c r="C3774" s="66" t="s">
        <v>9033</v>
      </c>
      <c r="D3774" s="66" t="s">
        <v>5263</v>
      </c>
    </row>
    <row r="3775" spans="1:4" x14ac:dyDescent="0.2">
      <c r="A3775" s="66">
        <v>371928</v>
      </c>
      <c r="B3775" s="66" t="s">
        <v>2580</v>
      </c>
      <c r="C3775" s="66" t="s">
        <v>9034</v>
      </c>
      <c r="D3775" s="66" t="s">
        <v>5263</v>
      </c>
    </row>
    <row r="3776" spans="1:4" x14ac:dyDescent="0.2">
      <c r="A3776" s="66">
        <v>372002</v>
      </c>
      <c r="B3776" s="66" t="s">
        <v>3628</v>
      </c>
      <c r="C3776" s="66" t="s">
        <v>9035</v>
      </c>
    </row>
    <row r="3777" spans="1:4" x14ac:dyDescent="0.2">
      <c r="A3777" s="66">
        <v>372004</v>
      </c>
      <c r="B3777" s="66" t="s">
        <v>424</v>
      </c>
      <c r="C3777" s="66" t="s">
        <v>9036</v>
      </c>
    </row>
    <row r="3778" spans="1:4" x14ac:dyDescent="0.2">
      <c r="A3778" s="66">
        <v>372006</v>
      </c>
      <c r="B3778" s="66" t="s">
        <v>1094</v>
      </c>
      <c r="C3778" s="66" t="s">
        <v>9037</v>
      </c>
    </row>
    <row r="3779" spans="1:4" x14ac:dyDescent="0.2">
      <c r="A3779" s="66">
        <v>372008</v>
      </c>
      <c r="B3779" s="66" t="s">
        <v>2889</v>
      </c>
      <c r="C3779" s="66" t="s">
        <v>9038</v>
      </c>
    </row>
    <row r="3780" spans="1:4" x14ac:dyDescent="0.2">
      <c r="A3780" s="66">
        <v>372010</v>
      </c>
      <c r="B3780" s="66" t="s">
        <v>1606</v>
      </c>
      <c r="C3780" s="66" t="s">
        <v>9039</v>
      </c>
    </row>
    <row r="3781" spans="1:4" x14ac:dyDescent="0.2">
      <c r="A3781" s="66">
        <v>372012</v>
      </c>
      <c r="B3781" s="66" t="s">
        <v>2381</v>
      </c>
      <c r="C3781" s="66" t="s">
        <v>9040</v>
      </c>
    </row>
    <row r="3782" spans="1:4" x14ac:dyDescent="0.2">
      <c r="A3782" s="66">
        <v>372014</v>
      </c>
      <c r="B3782" s="66" t="s">
        <v>3415</v>
      </c>
      <c r="C3782" s="66" t="s">
        <v>9041</v>
      </c>
    </row>
    <row r="3783" spans="1:4" x14ac:dyDescent="0.2">
      <c r="A3783" s="66">
        <v>372016</v>
      </c>
      <c r="B3783" s="66" t="s">
        <v>2125</v>
      </c>
      <c r="C3783" s="66" t="s">
        <v>9042</v>
      </c>
    </row>
    <row r="3784" spans="1:4" x14ac:dyDescent="0.2">
      <c r="A3784" s="66">
        <v>372018</v>
      </c>
      <c r="B3784" s="66" t="s">
        <v>3824</v>
      </c>
      <c r="C3784" s="66" t="s">
        <v>9043</v>
      </c>
      <c r="D3784" s="66" t="s">
        <v>5263</v>
      </c>
    </row>
    <row r="3785" spans="1:4" x14ac:dyDescent="0.2">
      <c r="A3785" s="66">
        <v>372020</v>
      </c>
      <c r="B3785" s="66" t="s">
        <v>748</v>
      </c>
      <c r="C3785" s="66" t="s">
        <v>9044</v>
      </c>
      <c r="D3785" s="66" t="s">
        <v>5263</v>
      </c>
    </row>
    <row r="3786" spans="1:4" x14ac:dyDescent="0.2">
      <c r="A3786" s="66">
        <v>372022</v>
      </c>
      <c r="B3786" s="66" t="s">
        <v>1350</v>
      </c>
      <c r="C3786" s="66" t="s">
        <v>9045</v>
      </c>
      <c r="D3786" s="66" t="s">
        <v>5263</v>
      </c>
    </row>
    <row r="3787" spans="1:4" x14ac:dyDescent="0.2">
      <c r="A3787" s="66">
        <v>372024</v>
      </c>
      <c r="B3787" s="66" t="s">
        <v>3145</v>
      </c>
      <c r="C3787" s="66" t="s">
        <v>9046</v>
      </c>
      <c r="D3787" s="66" t="s">
        <v>5263</v>
      </c>
    </row>
    <row r="3788" spans="1:4" x14ac:dyDescent="0.2">
      <c r="A3788" s="66">
        <v>372026</v>
      </c>
      <c r="B3788" s="66" t="s">
        <v>1863</v>
      </c>
      <c r="C3788" s="66" t="s">
        <v>9047</v>
      </c>
      <c r="D3788" s="66" t="s">
        <v>5263</v>
      </c>
    </row>
    <row r="3789" spans="1:4" x14ac:dyDescent="0.2">
      <c r="A3789" s="66">
        <v>372028</v>
      </c>
      <c r="B3789" s="66" t="s">
        <v>2637</v>
      </c>
      <c r="C3789" s="66" t="s">
        <v>9048</v>
      </c>
      <c r="D3789" s="66" t="s">
        <v>5263</v>
      </c>
    </row>
    <row r="3790" spans="1:4" x14ac:dyDescent="0.2">
      <c r="A3790" s="66">
        <v>372102</v>
      </c>
      <c r="B3790" s="66" t="s">
        <v>3629</v>
      </c>
      <c r="C3790" s="66" t="s">
        <v>9049</v>
      </c>
    </row>
    <row r="3791" spans="1:4" x14ac:dyDescent="0.2">
      <c r="A3791" s="66">
        <v>372104</v>
      </c>
      <c r="B3791" s="66" t="s">
        <v>425</v>
      </c>
      <c r="C3791" s="66" t="s">
        <v>9050</v>
      </c>
    </row>
    <row r="3792" spans="1:4" x14ac:dyDescent="0.2">
      <c r="A3792" s="66">
        <v>372106</v>
      </c>
      <c r="B3792" s="66" t="s">
        <v>1095</v>
      </c>
      <c r="C3792" s="66" t="s">
        <v>9051</v>
      </c>
    </row>
    <row r="3793" spans="1:4" x14ac:dyDescent="0.2">
      <c r="A3793" s="66">
        <v>372108</v>
      </c>
      <c r="B3793" s="66" t="s">
        <v>2890</v>
      </c>
      <c r="C3793" s="66" t="s">
        <v>9052</v>
      </c>
    </row>
    <row r="3794" spans="1:4" x14ac:dyDescent="0.2">
      <c r="A3794" s="66">
        <v>372110</v>
      </c>
      <c r="B3794" s="66" t="s">
        <v>1607</v>
      </c>
      <c r="C3794" s="66" t="s">
        <v>9053</v>
      </c>
    </row>
    <row r="3795" spans="1:4" x14ac:dyDescent="0.2">
      <c r="A3795" s="66">
        <v>372112</v>
      </c>
      <c r="B3795" s="66" t="s">
        <v>2382</v>
      </c>
      <c r="C3795" s="66" t="s">
        <v>9054</v>
      </c>
    </row>
    <row r="3796" spans="1:4" x14ac:dyDescent="0.2">
      <c r="A3796" s="66">
        <v>372114</v>
      </c>
      <c r="B3796" s="66" t="s">
        <v>3416</v>
      </c>
      <c r="C3796" s="66" t="s">
        <v>9055</v>
      </c>
    </row>
    <row r="3797" spans="1:4" x14ac:dyDescent="0.2">
      <c r="A3797" s="66">
        <v>372116</v>
      </c>
      <c r="B3797" s="66" t="s">
        <v>2126</v>
      </c>
      <c r="C3797" s="66" t="s">
        <v>9056</v>
      </c>
    </row>
    <row r="3798" spans="1:4" x14ac:dyDescent="0.2">
      <c r="A3798" s="66">
        <v>372118</v>
      </c>
      <c r="B3798" s="66" t="s">
        <v>3825</v>
      </c>
      <c r="C3798" s="66" t="s">
        <v>9057</v>
      </c>
      <c r="D3798" s="66" t="s">
        <v>5263</v>
      </c>
    </row>
    <row r="3799" spans="1:4" x14ac:dyDescent="0.2">
      <c r="A3799" s="66">
        <v>372120</v>
      </c>
      <c r="B3799" s="66" t="s">
        <v>749</v>
      </c>
      <c r="C3799" s="66" t="s">
        <v>9058</v>
      </c>
      <c r="D3799" s="66" t="s">
        <v>5263</v>
      </c>
    </row>
    <row r="3800" spans="1:4" x14ac:dyDescent="0.2">
      <c r="A3800" s="66">
        <v>372122</v>
      </c>
      <c r="B3800" s="66" t="s">
        <v>1351</v>
      </c>
      <c r="C3800" s="66" t="s">
        <v>9059</v>
      </c>
      <c r="D3800" s="66" t="s">
        <v>5263</v>
      </c>
    </row>
    <row r="3801" spans="1:4" x14ac:dyDescent="0.2">
      <c r="A3801" s="66">
        <v>372124</v>
      </c>
      <c r="B3801" s="66" t="s">
        <v>3146</v>
      </c>
      <c r="C3801" s="66" t="s">
        <v>9060</v>
      </c>
      <c r="D3801" s="66" t="s">
        <v>5263</v>
      </c>
    </row>
    <row r="3802" spans="1:4" x14ac:dyDescent="0.2">
      <c r="A3802" s="66">
        <v>372126</v>
      </c>
      <c r="B3802" s="66" t="s">
        <v>1864</v>
      </c>
      <c r="C3802" s="66" t="s">
        <v>9061</v>
      </c>
      <c r="D3802" s="66" t="s">
        <v>5263</v>
      </c>
    </row>
    <row r="3803" spans="1:4" x14ac:dyDescent="0.2">
      <c r="A3803" s="66">
        <v>372128</v>
      </c>
      <c r="B3803" s="66" t="s">
        <v>2638</v>
      </c>
      <c r="C3803" s="66" t="s">
        <v>9062</v>
      </c>
      <c r="D3803" s="66" t="s">
        <v>5263</v>
      </c>
    </row>
    <row r="3804" spans="1:4" x14ac:dyDescent="0.2">
      <c r="A3804" s="66">
        <v>372202</v>
      </c>
      <c r="B3804" s="66" t="s">
        <v>3650</v>
      </c>
      <c r="C3804" s="66" t="s">
        <v>9063</v>
      </c>
    </row>
    <row r="3805" spans="1:4" x14ac:dyDescent="0.2">
      <c r="A3805" s="66">
        <v>372204</v>
      </c>
      <c r="B3805" s="66" t="s">
        <v>450</v>
      </c>
      <c r="C3805" s="66" t="s">
        <v>9064</v>
      </c>
    </row>
    <row r="3806" spans="1:4" x14ac:dyDescent="0.2">
      <c r="A3806" s="66">
        <v>372206</v>
      </c>
      <c r="B3806" s="66" t="s">
        <v>1114</v>
      </c>
      <c r="C3806" s="66" t="s">
        <v>9065</v>
      </c>
    </row>
    <row r="3807" spans="1:4" x14ac:dyDescent="0.2">
      <c r="A3807" s="66">
        <v>372208</v>
      </c>
      <c r="B3807" s="66" t="s">
        <v>2909</v>
      </c>
      <c r="C3807" s="66" t="s">
        <v>9066</v>
      </c>
    </row>
    <row r="3808" spans="1:4" x14ac:dyDescent="0.2">
      <c r="A3808" s="66">
        <v>372210</v>
      </c>
      <c r="B3808" s="66" t="s">
        <v>1626</v>
      </c>
      <c r="C3808" s="66" t="s">
        <v>9067</v>
      </c>
    </row>
    <row r="3809" spans="1:4" x14ac:dyDescent="0.2">
      <c r="A3809" s="66">
        <v>372212</v>
      </c>
      <c r="B3809" s="66" t="s">
        <v>2401</v>
      </c>
      <c r="C3809" s="66" t="s">
        <v>9068</v>
      </c>
    </row>
    <row r="3810" spans="1:4" x14ac:dyDescent="0.2">
      <c r="A3810" s="66">
        <v>372214</v>
      </c>
      <c r="B3810" s="66" t="s">
        <v>3435</v>
      </c>
      <c r="C3810" s="66" t="s">
        <v>9069</v>
      </c>
    </row>
    <row r="3811" spans="1:4" x14ac:dyDescent="0.2">
      <c r="A3811" s="66">
        <v>372216</v>
      </c>
      <c r="B3811" s="66" t="s">
        <v>2145</v>
      </c>
      <c r="C3811" s="66" t="s">
        <v>9070</v>
      </c>
    </row>
    <row r="3812" spans="1:4" x14ac:dyDescent="0.2">
      <c r="A3812" s="66">
        <v>372218</v>
      </c>
      <c r="B3812" s="66" t="s">
        <v>3840</v>
      </c>
      <c r="C3812" s="66" t="s">
        <v>9071</v>
      </c>
      <c r="D3812" s="66" t="s">
        <v>5263</v>
      </c>
    </row>
    <row r="3813" spans="1:4" x14ac:dyDescent="0.2">
      <c r="A3813" s="66">
        <v>372220</v>
      </c>
      <c r="B3813" s="66" t="s">
        <v>768</v>
      </c>
      <c r="C3813" s="66" t="s">
        <v>9072</v>
      </c>
      <c r="D3813" s="66" t="s">
        <v>5263</v>
      </c>
    </row>
    <row r="3814" spans="1:4" x14ac:dyDescent="0.2">
      <c r="A3814" s="66">
        <v>372222</v>
      </c>
      <c r="B3814" s="66" t="s">
        <v>1370</v>
      </c>
      <c r="C3814" s="66" t="s">
        <v>9073</v>
      </c>
      <c r="D3814" s="66" t="s">
        <v>5263</v>
      </c>
    </row>
    <row r="3815" spans="1:4" x14ac:dyDescent="0.2">
      <c r="A3815" s="66">
        <v>372224</v>
      </c>
      <c r="B3815" s="66" t="s">
        <v>3165</v>
      </c>
      <c r="C3815" s="66" t="s">
        <v>9074</v>
      </c>
      <c r="D3815" s="66" t="s">
        <v>5263</v>
      </c>
    </row>
    <row r="3816" spans="1:4" x14ac:dyDescent="0.2">
      <c r="A3816" s="66">
        <v>372226</v>
      </c>
      <c r="B3816" s="66" t="s">
        <v>1883</v>
      </c>
      <c r="C3816" s="66" t="s">
        <v>9075</v>
      </c>
      <c r="D3816" s="66" t="s">
        <v>5263</v>
      </c>
    </row>
    <row r="3817" spans="1:4" x14ac:dyDescent="0.2">
      <c r="A3817" s="66">
        <v>372228</v>
      </c>
      <c r="B3817" s="66" t="s">
        <v>2657</v>
      </c>
      <c r="C3817" s="66" t="s">
        <v>9076</v>
      </c>
      <c r="D3817" s="66" t="s">
        <v>5263</v>
      </c>
    </row>
    <row r="3818" spans="1:4" x14ac:dyDescent="0.2">
      <c r="A3818" s="66">
        <v>372302</v>
      </c>
      <c r="B3818" s="66" t="s">
        <v>3598</v>
      </c>
      <c r="C3818" s="66" t="s">
        <v>9077</v>
      </c>
    </row>
    <row r="3819" spans="1:4" x14ac:dyDescent="0.2">
      <c r="A3819" s="66">
        <v>372304</v>
      </c>
      <c r="B3819" s="66" t="s">
        <v>377</v>
      </c>
      <c r="C3819" s="66" t="s">
        <v>9078</v>
      </c>
    </row>
    <row r="3820" spans="1:4" x14ac:dyDescent="0.2">
      <c r="A3820" s="66">
        <v>372306</v>
      </c>
      <c r="B3820" s="66" t="s">
        <v>1049</v>
      </c>
      <c r="C3820" s="66" t="s">
        <v>9079</v>
      </c>
    </row>
    <row r="3821" spans="1:4" x14ac:dyDescent="0.2">
      <c r="A3821" s="66">
        <v>372308</v>
      </c>
      <c r="B3821" s="66" t="s">
        <v>2845</v>
      </c>
      <c r="C3821" s="66" t="s">
        <v>9080</v>
      </c>
    </row>
    <row r="3822" spans="1:4" x14ac:dyDescent="0.2">
      <c r="A3822" s="66">
        <v>372310</v>
      </c>
      <c r="B3822" s="66" t="s">
        <v>1562</v>
      </c>
      <c r="C3822" s="66" t="s">
        <v>9081</v>
      </c>
    </row>
    <row r="3823" spans="1:4" x14ac:dyDescent="0.2">
      <c r="A3823" s="66">
        <v>372312</v>
      </c>
      <c r="B3823" s="66" t="s">
        <v>2337</v>
      </c>
      <c r="C3823" s="66" t="s">
        <v>9082</v>
      </c>
    </row>
    <row r="3824" spans="1:4" x14ac:dyDescent="0.2">
      <c r="A3824" s="66">
        <v>372314</v>
      </c>
      <c r="B3824" s="66" t="s">
        <v>3368</v>
      </c>
      <c r="C3824" s="66" t="s">
        <v>9083</v>
      </c>
    </row>
    <row r="3825" spans="1:4" x14ac:dyDescent="0.2">
      <c r="A3825" s="66">
        <v>372316</v>
      </c>
      <c r="B3825" s="66" t="s">
        <v>2079</v>
      </c>
      <c r="C3825" s="66" t="s">
        <v>9084</v>
      </c>
    </row>
    <row r="3826" spans="1:4" x14ac:dyDescent="0.2">
      <c r="A3826" s="66">
        <v>372318</v>
      </c>
      <c r="B3826" s="66" t="s">
        <v>3794</v>
      </c>
      <c r="C3826" s="66" t="s">
        <v>9085</v>
      </c>
      <c r="D3826" s="66" t="s">
        <v>5263</v>
      </c>
    </row>
    <row r="3827" spans="1:4" x14ac:dyDescent="0.2">
      <c r="A3827" s="66">
        <v>372320</v>
      </c>
      <c r="B3827" s="66" t="s">
        <v>703</v>
      </c>
      <c r="C3827" s="66" t="s">
        <v>9086</v>
      </c>
      <c r="D3827" s="66" t="s">
        <v>5263</v>
      </c>
    </row>
    <row r="3828" spans="1:4" x14ac:dyDescent="0.2">
      <c r="A3828" s="66">
        <v>372322</v>
      </c>
      <c r="B3828" s="66" t="s">
        <v>1306</v>
      </c>
      <c r="C3828" s="66" t="s">
        <v>9087</v>
      </c>
      <c r="D3828" s="66" t="s">
        <v>5263</v>
      </c>
    </row>
    <row r="3829" spans="1:4" x14ac:dyDescent="0.2">
      <c r="A3829" s="66">
        <v>372324</v>
      </c>
      <c r="B3829" s="66" t="s">
        <v>3101</v>
      </c>
      <c r="C3829" s="66" t="s">
        <v>9088</v>
      </c>
      <c r="D3829" s="66" t="s">
        <v>5263</v>
      </c>
    </row>
    <row r="3830" spans="1:4" x14ac:dyDescent="0.2">
      <c r="A3830" s="66">
        <v>372326</v>
      </c>
      <c r="B3830" s="66" t="s">
        <v>1819</v>
      </c>
      <c r="C3830" s="66" t="s">
        <v>9089</v>
      </c>
      <c r="D3830" s="66" t="s">
        <v>5263</v>
      </c>
    </row>
    <row r="3831" spans="1:4" x14ac:dyDescent="0.2">
      <c r="A3831" s="66">
        <v>372328</v>
      </c>
      <c r="B3831" s="66" t="s">
        <v>2593</v>
      </c>
      <c r="C3831" s="66" t="s">
        <v>9090</v>
      </c>
      <c r="D3831" s="66" t="s">
        <v>5263</v>
      </c>
    </row>
    <row r="3832" spans="1:4" x14ac:dyDescent="0.2">
      <c r="A3832" s="66">
        <v>372402</v>
      </c>
      <c r="B3832" s="66" t="s">
        <v>3621</v>
      </c>
      <c r="C3832" s="66" t="s">
        <v>9091</v>
      </c>
    </row>
    <row r="3833" spans="1:4" x14ac:dyDescent="0.2">
      <c r="A3833" s="66">
        <v>372404</v>
      </c>
      <c r="B3833" s="66" t="s">
        <v>410</v>
      </c>
      <c r="C3833" s="66" t="s">
        <v>9092</v>
      </c>
    </row>
    <row r="3834" spans="1:4" x14ac:dyDescent="0.2">
      <c r="A3834" s="66">
        <v>372406</v>
      </c>
      <c r="B3834" s="66" t="s">
        <v>1082</v>
      </c>
      <c r="C3834" s="66" t="s">
        <v>9093</v>
      </c>
    </row>
    <row r="3835" spans="1:4" x14ac:dyDescent="0.2">
      <c r="A3835" s="66">
        <v>372408</v>
      </c>
      <c r="B3835" s="66" t="s">
        <v>2877</v>
      </c>
      <c r="C3835" s="66" t="s">
        <v>9094</v>
      </c>
    </row>
    <row r="3836" spans="1:4" x14ac:dyDescent="0.2">
      <c r="A3836" s="66">
        <v>372410</v>
      </c>
      <c r="B3836" s="66" t="s">
        <v>1594</v>
      </c>
      <c r="C3836" s="66" t="s">
        <v>9095</v>
      </c>
    </row>
    <row r="3837" spans="1:4" x14ac:dyDescent="0.2">
      <c r="A3837" s="66">
        <v>372412</v>
      </c>
      <c r="B3837" s="66" t="s">
        <v>2369</v>
      </c>
      <c r="C3837" s="66" t="s">
        <v>9096</v>
      </c>
    </row>
    <row r="3838" spans="1:4" x14ac:dyDescent="0.2">
      <c r="A3838" s="66">
        <v>372414</v>
      </c>
      <c r="B3838" s="66" t="s">
        <v>3403</v>
      </c>
      <c r="C3838" s="66" t="s">
        <v>9097</v>
      </c>
    </row>
    <row r="3839" spans="1:4" x14ac:dyDescent="0.2">
      <c r="A3839" s="66">
        <v>372416</v>
      </c>
      <c r="B3839" s="66" t="s">
        <v>2113</v>
      </c>
      <c r="C3839" s="66" t="s">
        <v>9098</v>
      </c>
    </row>
    <row r="3840" spans="1:4" x14ac:dyDescent="0.2">
      <c r="A3840" s="66">
        <v>372418</v>
      </c>
      <c r="B3840" s="66" t="s">
        <v>3817</v>
      </c>
      <c r="C3840" s="66" t="s">
        <v>9099</v>
      </c>
      <c r="D3840" s="66" t="s">
        <v>5263</v>
      </c>
    </row>
    <row r="3841" spans="1:4" x14ac:dyDescent="0.2">
      <c r="A3841" s="66">
        <v>372420</v>
      </c>
      <c r="B3841" s="66" t="s">
        <v>736</v>
      </c>
      <c r="C3841" s="66" t="s">
        <v>9100</v>
      </c>
      <c r="D3841" s="66" t="s">
        <v>5263</v>
      </c>
    </row>
    <row r="3842" spans="1:4" x14ac:dyDescent="0.2">
      <c r="A3842" s="66">
        <v>372422</v>
      </c>
      <c r="B3842" s="66" t="s">
        <v>1338</v>
      </c>
      <c r="C3842" s="66" t="s">
        <v>9101</v>
      </c>
      <c r="D3842" s="66" t="s">
        <v>5263</v>
      </c>
    </row>
    <row r="3843" spans="1:4" x14ac:dyDescent="0.2">
      <c r="A3843" s="66">
        <v>372424</v>
      </c>
      <c r="B3843" s="66" t="s">
        <v>3133</v>
      </c>
      <c r="C3843" s="66" t="s">
        <v>9102</v>
      </c>
      <c r="D3843" s="66" t="s">
        <v>5263</v>
      </c>
    </row>
    <row r="3844" spans="1:4" x14ac:dyDescent="0.2">
      <c r="A3844" s="66">
        <v>372426</v>
      </c>
      <c r="B3844" s="66" t="s">
        <v>1851</v>
      </c>
      <c r="C3844" s="66" t="s">
        <v>9103</v>
      </c>
      <c r="D3844" s="66" t="s">
        <v>5263</v>
      </c>
    </row>
    <row r="3845" spans="1:4" x14ac:dyDescent="0.2">
      <c r="A3845" s="66">
        <v>372428</v>
      </c>
      <c r="B3845" s="66" t="s">
        <v>2625</v>
      </c>
      <c r="C3845" s="66" t="s">
        <v>9104</v>
      </c>
      <c r="D3845" s="66" t="s">
        <v>5263</v>
      </c>
    </row>
    <row r="3846" spans="1:4" x14ac:dyDescent="0.2">
      <c r="A3846" s="66">
        <v>372502</v>
      </c>
      <c r="B3846" s="66" t="s">
        <v>3590</v>
      </c>
      <c r="C3846" s="66" t="s">
        <v>9105</v>
      </c>
    </row>
    <row r="3847" spans="1:4" x14ac:dyDescent="0.2">
      <c r="A3847" s="66">
        <v>372504</v>
      </c>
      <c r="B3847" s="66" t="s">
        <v>365</v>
      </c>
      <c r="C3847" s="66" t="s">
        <v>9106</v>
      </c>
    </row>
    <row r="3848" spans="1:4" x14ac:dyDescent="0.2">
      <c r="A3848" s="66">
        <v>372506</v>
      </c>
      <c r="B3848" s="66" t="s">
        <v>1037</v>
      </c>
      <c r="C3848" s="66" t="s">
        <v>9107</v>
      </c>
    </row>
    <row r="3849" spans="1:4" x14ac:dyDescent="0.2">
      <c r="A3849" s="66">
        <v>372508</v>
      </c>
      <c r="B3849" s="66" t="s">
        <v>2833</v>
      </c>
      <c r="C3849" s="66" t="s">
        <v>9108</v>
      </c>
    </row>
    <row r="3850" spans="1:4" x14ac:dyDescent="0.2">
      <c r="A3850" s="66">
        <v>372510</v>
      </c>
      <c r="B3850" s="66" t="s">
        <v>1550</v>
      </c>
      <c r="C3850" s="66" t="s">
        <v>9109</v>
      </c>
    </row>
    <row r="3851" spans="1:4" x14ac:dyDescent="0.2">
      <c r="A3851" s="66">
        <v>372512</v>
      </c>
      <c r="B3851" s="66" t="s">
        <v>2325</v>
      </c>
      <c r="C3851" s="66" t="s">
        <v>9110</v>
      </c>
    </row>
    <row r="3852" spans="1:4" x14ac:dyDescent="0.2">
      <c r="A3852" s="66">
        <v>372514</v>
      </c>
      <c r="B3852" s="66" t="s">
        <v>3356</v>
      </c>
      <c r="C3852" s="66" t="s">
        <v>9111</v>
      </c>
    </row>
    <row r="3853" spans="1:4" x14ac:dyDescent="0.2">
      <c r="A3853" s="66">
        <v>372516</v>
      </c>
      <c r="B3853" s="66" t="s">
        <v>2067</v>
      </c>
      <c r="C3853" s="66" t="s">
        <v>9112</v>
      </c>
    </row>
    <row r="3854" spans="1:4" x14ac:dyDescent="0.2">
      <c r="A3854" s="66">
        <v>372518</v>
      </c>
      <c r="B3854" s="66" t="s">
        <v>3786</v>
      </c>
      <c r="C3854" s="66" t="s">
        <v>9113</v>
      </c>
      <c r="D3854" s="66" t="s">
        <v>5263</v>
      </c>
    </row>
    <row r="3855" spans="1:4" x14ac:dyDescent="0.2">
      <c r="A3855" s="66">
        <v>372520</v>
      </c>
      <c r="B3855" s="66" t="s">
        <v>691</v>
      </c>
      <c r="C3855" s="66" t="s">
        <v>9114</v>
      </c>
      <c r="D3855" s="66" t="s">
        <v>5263</v>
      </c>
    </row>
    <row r="3856" spans="1:4" x14ac:dyDescent="0.2">
      <c r="A3856" s="66">
        <v>372522</v>
      </c>
      <c r="B3856" s="66" t="s">
        <v>1294</v>
      </c>
      <c r="C3856" s="66" t="s">
        <v>9115</v>
      </c>
      <c r="D3856" s="66" t="s">
        <v>5263</v>
      </c>
    </row>
    <row r="3857" spans="1:4" x14ac:dyDescent="0.2">
      <c r="A3857" s="66">
        <v>372524</v>
      </c>
      <c r="B3857" s="66" t="s">
        <v>3089</v>
      </c>
      <c r="C3857" s="66" t="s">
        <v>9116</v>
      </c>
      <c r="D3857" s="66" t="s">
        <v>5263</v>
      </c>
    </row>
    <row r="3858" spans="1:4" x14ac:dyDescent="0.2">
      <c r="A3858" s="66">
        <v>372526</v>
      </c>
      <c r="B3858" s="66" t="s">
        <v>1807</v>
      </c>
      <c r="C3858" s="66" t="s">
        <v>9117</v>
      </c>
      <c r="D3858" s="66" t="s">
        <v>5263</v>
      </c>
    </row>
    <row r="3859" spans="1:4" x14ac:dyDescent="0.2">
      <c r="A3859" s="66">
        <v>372528</v>
      </c>
      <c r="B3859" s="66" t="s">
        <v>2581</v>
      </c>
      <c r="C3859" s="66" t="s">
        <v>9118</v>
      </c>
      <c r="D3859" s="66" t="s">
        <v>5263</v>
      </c>
    </row>
    <row r="3860" spans="1:4" x14ac:dyDescent="0.2">
      <c r="A3860" s="66">
        <v>372602</v>
      </c>
      <c r="B3860" s="66" t="s">
        <v>3632</v>
      </c>
      <c r="C3860" s="66" t="s">
        <v>9119</v>
      </c>
    </row>
    <row r="3861" spans="1:4" x14ac:dyDescent="0.2">
      <c r="A3861" s="66">
        <v>372604</v>
      </c>
      <c r="B3861" s="66" t="s">
        <v>428</v>
      </c>
      <c r="C3861" s="66" t="s">
        <v>9120</v>
      </c>
    </row>
    <row r="3862" spans="1:4" x14ac:dyDescent="0.2">
      <c r="A3862" s="66">
        <v>372606</v>
      </c>
      <c r="B3862" s="66" t="s">
        <v>1096</v>
      </c>
      <c r="C3862" s="66" t="s">
        <v>9121</v>
      </c>
    </row>
    <row r="3863" spans="1:4" x14ac:dyDescent="0.2">
      <c r="A3863" s="66">
        <v>372608</v>
      </c>
      <c r="B3863" s="66" t="s">
        <v>2891</v>
      </c>
      <c r="C3863" s="66" t="s">
        <v>9122</v>
      </c>
    </row>
    <row r="3864" spans="1:4" x14ac:dyDescent="0.2">
      <c r="A3864" s="66">
        <v>372610</v>
      </c>
      <c r="B3864" s="66" t="s">
        <v>1608</v>
      </c>
      <c r="C3864" s="66" t="s">
        <v>9123</v>
      </c>
    </row>
    <row r="3865" spans="1:4" x14ac:dyDescent="0.2">
      <c r="A3865" s="66">
        <v>372612</v>
      </c>
      <c r="B3865" s="66" t="s">
        <v>2383</v>
      </c>
      <c r="C3865" s="66" t="s">
        <v>9124</v>
      </c>
    </row>
    <row r="3866" spans="1:4" x14ac:dyDescent="0.2">
      <c r="A3866" s="66">
        <v>372614</v>
      </c>
      <c r="B3866" s="66" t="s">
        <v>3417</v>
      </c>
      <c r="C3866" s="66" t="s">
        <v>9125</v>
      </c>
    </row>
    <row r="3867" spans="1:4" x14ac:dyDescent="0.2">
      <c r="A3867" s="66">
        <v>372616</v>
      </c>
      <c r="B3867" s="66" t="s">
        <v>2127</v>
      </c>
      <c r="C3867" s="66" t="s">
        <v>9126</v>
      </c>
    </row>
    <row r="3868" spans="1:4" x14ac:dyDescent="0.2">
      <c r="A3868" s="66">
        <v>372618</v>
      </c>
      <c r="B3868" s="66" t="s">
        <v>3826</v>
      </c>
      <c r="C3868" s="66" t="s">
        <v>9127</v>
      </c>
      <c r="D3868" s="66" t="s">
        <v>5263</v>
      </c>
    </row>
    <row r="3869" spans="1:4" x14ac:dyDescent="0.2">
      <c r="A3869" s="66">
        <v>372620</v>
      </c>
      <c r="B3869" s="66" t="s">
        <v>750</v>
      </c>
      <c r="C3869" s="66" t="s">
        <v>9128</v>
      </c>
      <c r="D3869" s="66" t="s">
        <v>5263</v>
      </c>
    </row>
    <row r="3870" spans="1:4" x14ac:dyDescent="0.2">
      <c r="A3870" s="66">
        <v>372622</v>
      </c>
      <c r="B3870" s="66" t="s">
        <v>1352</v>
      </c>
      <c r="C3870" s="66" t="s">
        <v>9129</v>
      </c>
      <c r="D3870" s="66" t="s">
        <v>5263</v>
      </c>
    </row>
    <row r="3871" spans="1:4" x14ac:dyDescent="0.2">
      <c r="A3871" s="66">
        <v>372624</v>
      </c>
      <c r="B3871" s="66" t="s">
        <v>3147</v>
      </c>
      <c r="C3871" s="66" t="s">
        <v>9130</v>
      </c>
      <c r="D3871" s="66" t="s">
        <v>5263</v>
      </c>
    </row>
    <row r="3872" spans="1:4" x14ac:dyDescent="0.2">
      <c r="A3872" s="66">
        <v>372626</v>
      </c>
      <c r="B3872" s="66" t="s">
        <v>1865</v>
      </c>
      <c r="C3872" s="66" t="s">
        <v>9131</v>
      </c>
      <c r="D3872" s="66" t="s">
        <v>5263</v>
      </c>
    </row>
    <row r="3873" spans="1:4" x14ac:dyDescent="0.2">
      <c r="A3873" s="66">
        <v>372628</v>
      </c>
      <c r="B3873" s="66" t="s">
        <v>2639</v>
      </c>
      <c r="C3873" s="66" t="s">
        <v>9132</v>
      </c>
      <c r="D3873" s="66" t="s">
        <v>5263</v>
      </c>
    </row>
    <row r="3874" spans="1:4" x14ac:dyDescent="0.2">
      <c r="A3874" s="66">
        <v>372702</v>
      </c>
      <c r="B3874" s="66" t="s">
        <v>3604</v>
      </c>
      <c r="C3874" s="66" t="s">
        <v>9133</v>
      </c>
    </row>
    <row r="3875" spans="1:4" x14ac:dyDescent="0.2">
      <c r="A3875" s="66">
        <v>372704</v>
      </c>
      <c r="B3875" s="66" t="s">
        <v>388</v>
      </c>
      <c r="C3875" s="66" t="s">
        <v>9134</v>
      </c>
    </row>
    <row r="3876" spans="1:4" x14ac:dyDescent="0.2">
      <c r="A3876" s="66">
        <v>372706</v>
      </c>
      <c r="B3876" s="66" t="s">
        <v>1060</v>
      </c>
      <c r="C3876" s="66" t="s">
        <v>9135</v>
      </c>
    </row>
    <row r="3877" spans="1:4" x14ac:dyDescent="0.2">
      <c r="A3877" s="66">
        <v>372708</v>
      </c>
      <c r="B3877" s="66" t="s">
        <v>2856</v>
      </c>
      <c r="C3877" s="66" t="s">
        <v>9136</v>
      </c>
    </row>
    <row r="3878" spans="1:4" x14ac:dyDescent="0.2">
      <c r="A3878" s="66">
        <v>372710</v>
      </c>
      <c r="B3878" s="66" t="s">
        <v>1573</v>
      </c>
      <c r="C3878" s="66" t="s">
        <v>9137</v>
      </c>
    </row>
    <row r="3879" spans="1:4" x14ac:dyDescent="0.2">
      <c r="A3879" s="66">
        <v>372712</v>
      </c>
      <c r="B3879" s="66" t="s">
        <v>2348</v>
      </c>
      <c r="C3879" s="66" t="s">
        <v>9138</v>
      </c>
    </row>
    <row r="3880" spans="1:4" x14ac:dyDescent="0.2">
      <c r="A3880" s="66">
        <v>372714</v>
      </c>
      <c r="B3880" s="66" t="s">
        <v>3381</v>
      </c>
      <c r="C3880" s="66" t="s">
        <v>9139</v>
      </c>
    </row>
    <row r="3881" spans="1:4" x14ac:dyDescent="0.2">
      <c r="A3881" s="66">
        <v>372716</v>
      </c>
      <c r="B3881" s="66" t="s">
        <v>2091</v>
      </c>
      <c r="C3881" s="66" t="s">
        <v>9140</v>
      </c>
    </row>
    <row r="3882" spans="1:4" x14ac:dyDescent="0.2">
      <c r="A3882" s="66">
        <v>372718</v>
      </c>
      <c r="B3882" s="66" t="s">
        <v>3800</v>
      </c>
      <c r="C3882" s="66" t="s">
        <v>9141</v>
      </c>
      <c r="D3882" s="66" t="s">
        <v>5263</v>
      </c>
    </row>
    <row r="3883" spans="1:4" x14ac:dyDescent="0.2">
      <c r="A3883" s="66">
        <v>372720</v>
      </c>
      <c r="B3883" s="66" t="s">
        <v>714</v>
      </c>
      <c r="C3883" s="66" t="s">
        <v>9142</v>
      </c>
      <c r="D3883" s="66" t="s">
        <v>5263</v>
      </c>
    </row>
    <row r="3884" spans="1:4" x14ac:dyDescent="0.2">
      <c r="A3884" s="66">
        <v>372722</v>
      </c>
      <c r="B3884" s="66" t="s">
        <v>1317</v>
      </c>
      <c r="C3884" s="66" t="s">
        <v>9143</v>
      </c>
      <c r="D3884" s="66" t="s">
        <v>5263</v>
      </c>
    </row>
    <row r="3885" spans="1:4" x14ac:dyDescent="0.2">
      <c r="A3885" s="66">
        <v>372724</v>
      </c>
      <c r="B3885" s="66" t="s">
        <v>3112</v>
      </c>
      <c r="C3885" s="66" t="s">
        <v>9144</v>
      </c>
      <c r="D3885" s="66" t="s">
        <v>5263</v>
      </c>
    </row>
    <row r="3886" spans="1:4" x14ac:dyDescent="0.2">
      <c r="A3886" s="66">
        <v>372726</v>
      </c>
      <c r="B3886" s="66" t="s">
        <v>1830</v>
      </c>
      <c r="C3886" s="66" t="s">
        <v>9145</v>
      </c>
      <c r="D3886" s="66" t="s">
        <v>5263</v>
      </c>
    </row>
    <row r="3887" spans="1:4" x14ac:dyDescent="0.2">
      <c r="A3887" s="66">
        <v>372728</v>
      </c>
      <c r="B3887" s="66" t="s">
        <v>2604</v>
      </c>
      <c r="C3887" s="66" t="s">
        <v>9146</v>
      </c>
      <c r="D3887" s="66" t="s">
        <v>5263</v>
      </c>
    </row>
    <row r="3888" spans="1:4" x14ac:dyDescent="0.2">
      <c r="A3888" s="66">
        <v>372802</v>
      </c>
      <c r="B3888" s="66" t="s">
        <v>3519</v>
      </c>
      <c r="C3888" s="66" t="s">
        <v>9147</v>
      </c>
    </row>
    <row r="3889" spans="1:4" x14ac:dyDescent="0.2">
      <c r="A3889" s="66">
        <v>372804</v>
      </c>
      <c r="B3889" s="66" t="s">
        <v>276</v>
      </c>
      <c r="C3889" s="66" t="s">
        <v>9148</v>
      </c>
    </row>
    <row r="3890" spans="1:4" x14ac:dyDescent="0.2">
      <c r="A3890" s="66">
        <v>372806</v>
      </c>
      <c r="B3890" s="66" t="s">
        <v>948</v>
      </c>
      <c r="C3890" s="66" t="s">
        <v>9149</v>
      </c>
    </row>
    <row r="3891" spans="1:4" x14ac:dyDescent="0.2">
      <c r="A3891" s="66">
        <v>372808</v>
      </c>
      <c r="B3891" s="66" t="s">
        <v>2744</v>
      </c>
      <c r="C3891" s="66" t="s">
        <v>9150</v>
      </c>
    </row>
    <row r="3892" spans="1:4" x14ac:dyDescent="0.2">
      <c r="A3892" s="66">
        <v>372810</v>
      </c>
      <c r="B3892" s="66" t="s">
        <v>1461</v>
      </c>
      <c r="C3892" s="66" t="s">
        <v>9151</v>
      </c>
    </row>
    <row r="3893" spans="1:4" x14ac:dyDescent="0.2">
      <c r="A3893" s="66">
        <v>372812</v>
      </c>
      <c r="B3893" s="66" t="s">
        <v>2236</v>
      </c>
      <c r="C3893" s="66" t="s">
        <v>9152</v>
      </c>
    </row>
    <row r="3894" spans="1:4" x14ac:dyDescent="0.2">
      <c r="A3894" s="66">
        <v>372814</v>
      </c>
      <c r="B3894" s="66" t="s">
        <v>3267</v>
      </c>
      <c r="C3894" s="66" t="s">
        <v>9153</v>
      </c>
    </row>
    <row r="3895" spans="1:4" x14ac:dyDescent="0.2">
      <c r="A3895" s="66">
        <v>372816</v>
      </c>
      <c r="B3895" s="66" t="s">
        <v>1976</v>
      </c>
      <c r="C3895" s="66" t="s">
        <v>9154</v>
      </c>
    </row>
    <row r="3896" spans="1:4" x14ac:dyDescent="0.2">
      <c r="A3896" s="66">
        <v>372818</v>
      </c>
      <c r="B3896" s="66" t="s">
        <v>3716</v>
      </c>
      <c r="C3896" s="66" t="s">
        <v>9155</v>
      </c>
      <c r="D3896" s="66" t="s">
        <v>5263</v>
      </c>
    </row>
    <row r="3897" spans="1:4" x14ac:dyDescent="0.2">
      <c r="A3897" s="66">
        <v>372820</v>
      </c>
      <c r="B3897" s="66" t="s">
        <v>601</v>
      </c>
      <c r="C3897" s="66" t="s">
        <v>9156</v>
      </c>
      <c r="D3897" s="66" t="s">
        <v>5263</v>
      </c>
    </row>
    <row r="3898" spans="1:4" x14ac:dyDescent="0.2">
      <c r="A3898" s="66">
        <v>372822</v>
      </c>
      <c r="B3898" s="66" t="s">
        <v>1205</v>
      </c>
      <c r="C3898" s="66" t="s">
        <v>9157</v>
      </c>
      <c r="D3898" s="66" t="s">
        <v>5263</v>
      </c>
    </row>
    <row r="3899" spans="1:4" x14ac:dyDescent="0.2">
      <c r="A3899" s="66">
        <v>372824</v>
      </c>
      <c r="B3899" s="66" t="s">
        <v>3000</v>
      </c>
      <c r="C3899" s="66" t="s">
        <v>9158</v>
      </c>
      <c r="D3899" s="66" t="s">
        <v>5263</v>
      </c>
    </row>
    <row r="3900" spans="1:4" x14ac:dyDescent="0.2">
      <c r="A3900" s="66">
        <v>372826</v>
      </c>
      <c r="B3900" s="66" t="s">
        <v>1718</v>
      </c>
      <c r="C3900" s="66" t="s">
        <v>9159</v>
      </c>
      <c r="D3900" s="66" t="s">
        <v>5263</v>
      </c>
    </row>
    <row r="3901" spans="1:4" x14ac:dyDescent="0.2">
      <c r="A3901" s="66">
        <v>372828</v>
      </c>
      <c r="B3901" s="66" t="s">
        <v>2492</v>
      </c>
      <c r="C3901" s="66" t="s">
        <v>9160</v>
      </c>
      <c r="D3901" s="66" t="s">
        <v>5263</v>
      </c>
    </row>
    <row r="3902" spans="1:4" x14ac:dyDescent="0.2">
      <c r="A3902" s="66">
        <v>372902</v>
      </c>
      <c r="B3902" s="66" t="s">
        <v>5101</v>
      </c>
      <c r="C3902" s="66" t="s">
        <v>9161</v>
      </c>
    </row>
    <row r="3903" spans="1:4" x14ac:dyDescent="0.2">
      <c r="A3903" s="66">
        <v>372904</v>
      </c>
      <c r="B3903" s="66" t="s">
        <v>5102</v>
      </c>
      <c r="C3903" s="66" t="s">
        <v>9162</v>
      </c>
    </row>
    <row r="3904" spans="1:4" x14ac:dyDescent="0.2">
      <c r="A3904" s="66">
        <v>372906</v>
      </c>
      <c r="B3904" s="66" t="s">
        <v>5103</v>
      </c>
      <c r="C3904" s="66" t="s">
        <v>9163</v>
      </c>
    </row>
    <row r="3905" spans="1:4" x14ac:dyDescent="0.2">
      <c r="A3905" s="66">
        <v>372908</v>
      </c>
      <c r="B3905" s="66" t="s">
        <v>5104</v>
      </c>
      <c r="C3905" s="66" t="s">
        <v>9164</v>
      </c>
    </row>
    <row r="3906" spans="1:4" x14ac:dyDescent="0.2">
      <c r="A3906" s="66">
        <v>372910</v>
      </c>
      <c r="B3906" s="66" t="s">
        <v>5105</v>
      </c>
      <c r="C3906" s="66" t="s">
        <v>9165</v>
      </c>
    </row>
    <row r="3907" spans="1:4" x14ac:dyDescent="0.2">
      <c r="A3907" s="66">
        <v>372912</v>
      </c>
      <c r="B3907" s="66" t="s">
        <v>5106</v>
      </c>
      <c r="C3907" s="66" t="s">
        <v>9166</v>
      </c>
    </row>
    <row r="3908" spans="1:4" x14ac:dyDescent="0.2">
      <c r="A3908" s="66">
        <v>372914</v>
      </c>
      <c r="B3908" s="66" t="s">
        <v>5107</v>
      </c>
      <c r="C3908" s="66" t="s">
        <v>9167</v>
      </c>
    </row>
    <row r="3909" spans="1:4" x14ac:dyDescent="0.2">
      <c r="A3909" s="66">
        <v>372916</v>
      </c>
      <c r="B3909" s="66" t="s">
        <v>5108</v>
      </c>
      <c r="C3909" s="66" t="s">
        <v>9168</v>
      </c>
    </row>
    <row r="3910" spans="1:4" x14ac:dyDescent="0.2">
      <c r="A3910" s="66">
        <v>372918</v>
      </c>
      <c r="B3910" s="66" t="s">
        <v>5109</v>
      </c>
      <c r="C3910" s="66" t="s">
        <v>9169</v>
      </c>
      <c r="D3910" s="66" t="s">
        <v>5263</v>
      </c>
    </row>
    <row r="3911" spans="1:4" x14ac:dyDescent="0.2">
      <c r="A3911" s="66">
        <v>372920</v>
      </c>
      <c r="B3911" s="66" t="s">
        <v>5110</v>
      </c>
      <c r="C3911" s="66" t="s">
        <v>9170</v>
      </c>
      <c r="D3911" s="66" t="s">
        <v>5263</v>
      </c>
    </row>
    <row r="3912" spans="1:4" x14ac:dyDescent="0.2">
      <c r="A3912" s="66">
        <v>372922</v>
      </c>
      <c r="B3912" s="66" t="s">
        <v>5111</v>
      </c>
      <c r="C3912" s="66" t="s">
        <v>9171</v>
      </c>
      <c r="D3912" s="66" t="s">
        <v>5263</v>
      </c>
    </row>
    <row r="3913" spans="1:4" x14ac:dyDescent="0.2">
      <c r="A3913" s="66">
        <v>372924</v>
      </c>
      <c r="B3913" s="66" t="s">
        <v>5112</v>
      </c>
      <c r="C3913" s="66" t="s">
        <v>9172</v>
      </c>
      <c r="D3913" s="66" t="s">
        <v>5263</v>
      </c>
    </row>
    <row r="3914" spans="1:4" x14ac:dyDescent="0.2">
      <c r="A3914" s="66">
        <v>372926</v>
      </c>
      <c r="B3914" s="66" t="s">
        <v>5113</v>
      </c>
      <c r="C3914" s="66" t="s">
        <v>9173</v>
      </c>
      <c r="D3914" s="66" t="s">
        <v>5263</v>
      </c>
    </row>
    <row r="3915" spans="1:4" x14ac:dyDescent="0.2">
      <c r="A3915" s="66">
        <v>372928</v>
      </c>
      <c r="B3915" s="66" t="s">
        <v>5114</v>
      </c>
      <c r="C3915" s="66" t="s">
        <v>9174</v>
      </c>
      <c r="D3915" s="66" t="s">
        <v>5263</v>
      </c>
    </row>
    <row r="3916" spans="1:4" x14ac:dyDescent="0.2">
      <c r="A3916" s="66">
        <v>373002</v>
      </c>
      <c r="B3916" s="66" t="s">
        <v>5115</v>
      </c>
      <c r="C3916" s="66" t="s">
        <v>9175</v>
      </c>
    </row>
    <row r="3917" spans="1:4" x14ac:dyDescent="0.2">
      <c r="A3917" s="66">
        <v>373004</v>
      </c>
      <c r="B3917" s="66" t="s">
        <v>5116</v>
      </c>
      <c r="C3917" s="66" t="s">
        <v>9176</v>
      </c>
    </row>
    <row r="3918" spans="1:4" x14ac:dyDescent="0.2">
      <c r="A3918" s="66">
        <v>373006</v>
      </c>
      <c r="B3918" s="66" t="s">
        <v>5117</v>
      </c>
      <c r="C3918" s="66" t="s">
        <v>9177</v>
      </c>
    </row>
    <row r="3919" spans="1:4" x14ac:dyDescent="0.2">
      <c r="A3919" s="66">
        <v>373008</v>
      </c>
      <c r="B3919" s="66" t="s">
        <v>5118</v>
      </c>
      <c r="C3919" s="66" t="s">
        <v>9178</v>
      </c>
    </row>
    <row r="3920" spans="1:4" x14ac:dyDescent="0.2">
      <c r="A3920" s="66">
        <v>373010</v>
      </c>
      <c r="B3920" s="66" t="s">
        <v>5119</v>
      </c>
      <c r="C3920" s="66" t="s">
        <v>9179</v>
      </c>
    </row>
    <row r="3921" spans="1:4" x14ac:dyDescent="0.2">
      <c r="A3921" s="66">
        <v>373012</v>
      </c>
      <c r="B3921" s="66" t="s">
        <v>5120</v>
      </c>
      <c r="C3921" s="66" t="s">
        <v>9180</v>
      </c>
    </row>
    <row r="3922" spans="1:4" x14ac:dyDescent="0.2">
      <c r="A3922" s="66">
        <v>373014</v>
      </c>
      <c r="B3922" s="66" t="s">
        <v>5121</v>
      </c>
      <c r="C3922" s="66" t="s">
        <v>9181</v>
      </c>
    </row>
    <row r="3923" spans="1:4" x14ac:dyDescent="0.2">
      <c r="A3923" s="66">
        <v>373016</v>
      </c>
      <c r="B3923" s="66" t="s">
        <v>5122</v>
      </c>
      <c r="C3923" s="66" t="s">
        <v>9182</v>
      </c>
    </row>
    <row r="3924" spans="1:4" x14ac:dyDescent="0.2">
      <c r="A3924" s="66">
        <v>373018</v>
      </c>
      <c r="B3924" s="66" t="s">
        <v>5123</v>
      </c>
      <c r="C3924" s="66" t="s">
        <v>9183</v>
      </c>
      <c r="D3924" s="66" t="s">
        <v>5263</v>
      </c>
    </row>
    <row r="3925" spans="1:4" x14ac:dyDescent="0.2">
      <c r="A3925" s="66">
        <v>373020</v>
      </c>
      <c r="B3925" s="66" t="s">
        <v>5124</v>
      </c>
      <c r="C3925" s="66" t="s">
        <v>9184</v>
      </c>
      <c r="D3925" s="66" t="s">
        <v>5263</v>
      </c>
    </row>
    <row r="3926" spans="1:4" x14ac:dyDescent="0.2">
      <c r="A3926" s="66">
        <v>373022</v>
      </c>
      <c r="B3926" s="66" t="s">
        <v>5125</v>
      </c>
      <c r="C3926" s="66" t="s">
        <v>9185</v>
      </c>
      <c r="D3926" s="66" t="s">
        <v>5263</v>
      </c>
    </row>
    <row r="3927" spans="1:4" x14ac:dyDescent="0.2">
      <c r="A3927" s="66">
        <v>373024</v>
      </c>
      <c r="B3927" s="66" t="s">
        <v>5126</v>
      </c>
      <c r="C3927" s="66" t="s">
        <v>9186</v>
      </c>
      <c r="D3927" s="66" t="s">
        <v>5263</v>
      </c>
    </row>
    <row r="3928" spans="1:4" x14ac:dyDescent="0.2">
      <c r="A3928" s="66">
        <v>373026</v>
      </c>
      <c r="B3928" s="66" t="s">
        <v>5127</v>
      </c>
      <c r="C3928" s="66" t="s">
        <v>9187</v>
      </c>
      <c r="D3928" s="66" t="s">
        <v>5263</v>
      </c>
    </row>
    <row r="3929" spans="1:4" x14ac:dyDescent="0.2">
      <c r="A3929" s="66">
        <v>373028</v>
      </c>
      <c r="B3929" s="66" t="s">
        <v>5128</v>
      </c>
      <c r="C3929" s="66" t="s">
        <v>9188</v>
      </c>
      <c r="D3929" s="66" t="s">
        <v>5263</v>
      </c>
    </row>
    <row r="3930" spans="1:4" x14ac:dyDescent="0.2">
      <c r="A3930" s="66">
        <v>373102</v>
      </c>
      <c r="B3930" s="66" t="s">
        <v>3605</v>
      </c>
      <c r="C3930" s="66" t="s">
        <v>9189</v>
      </c>
    </row>
    <row r="3931" spans="1:4" x14ac:dyDescent="0.2">
      <c r="A3931" s="66">
        <v>373104</v>
      </c>
      <c r="B3931" s="66" t="s">
        <v>389</v>
      </c>
      <c r="C3931" s="66" t="s">
        <v>9190</v>
      </c>
    </row>
    <row r="3932" spans="1:4" x14ac:dyDescent="0.2">
      <c r="A3932" s="66">
        <v>373106</v>
      </c>
      <c r="B3932" s="66" t="s">
        <v>1061</v>
      </c>
      <c r="C3932" s="66" t="s">
        <v>9191</v>
      </c>
    </row>
    <row r="3933" spans="1:4" x14ac:dyDescent="0.2">
      <c r="A3933" s="66">
        <v>373108</v>
      </c>
      <c r="B3933" s="66" t="s">
        <v>2857</v>
      </c>
      <c r="C3933" s="66" t="s">
        <v>9192</v>
      </c>
    </row>
    <row r="3934" spans="1:4" x14ac:dyDescent="0.2">
      <c r="A3934" s="66">
        <v>373110</v>
      </c>
      <c r="B3934" s="66" t="s">
        <v>1574</v>
      </c>
      <c r="C3934" s="66" t="s">
        <v>9193</v>
      </c>
    </row>
    <row r="3935" spans="1:4" x14ac:dyDescent="0.2">
      <c r="A3935" s="66">
        <v>373112</v>
      </c>
      <c r="B3935" s="66" t="s">
        <v>2349</v>
      </c>
      <c r="C3935" s="66" t="s">
        <v>9194</v>
      </c>
    </row>
    <row r="3936" spans="1:4" x14ac:dyDescent="0.2">
      <c r="A3936" s="66">
        <v>373114</v>
      </c>
      <c r="B3936" s="66" t="s">
        <v>3382</v>
      </c>
      <c r="C3936" s="66" t="s">
        <v>9195</v>
      </c>
    </row>
    <row r="3937" spans="1:4" x14ac:dyDescent="0.2">
      <c r="A3937" s="66">
        <v>373116</v>
      </c>
      <c r="B3937" s="66" t="s">
        <v>2092</v>
      </c>
      <c r="C3937" s="66" t="s">
        <v>9196</v>
      </c>
    </row>
    <row r="3938" spans="1:4" x14ac:dyDescent="0.2">
      <c r="A3938" s="66">
        <v>373118</v>
      </c>
      <c r="B3938" s="66" t="s">
        <v>3801</v>
      </c>
      <c r="C3938" s="66" t="s">
        <v>9197</v>
      </c>
      <c r="D3938" s="66" t="s">
        <v>5263</v>
      </c>
    </row>
    <row r="3939" spans="1:4" x14ac:dyDescent="0.2">
      <c r="A3939" s="66">
        <v>373120</v>
      </c>
      <c r="B3939" s="66" t="s">
        <v>715</v>
      </c>
      <c r="C3939" s="66" t="s">
        <v>9198</v>
      </c>
      <c r="D3939" s="66" t="s">
        <v>5263</v>
      </c>
    </row>
    <row r="3940" spans="1:4" x14ac:dyDescent="0.2">
      <c r="A3940" s="66">
        <v>373122</v>
      </c>
      <c r="B3940" s="66" t="s">
        <v>1318</v>
      </c>
      <c r="C3940" s="66" t="s">
        <v>9199</v>
      </c>
      <c r="D3940" s="66" t="s">
        <v>5263</v>
      </c>
    </row>
    <row r="3941" spans="1:4" x14ac:dyDescent="0.2">
      <c r="A3941" s="66">
        <v>373124</v>
      </c>
      <c r="B3941" s="66" t="s">
        <v>3113</v>
      </c>
      <c r="C3941" s="66" t="s">
        <v>9200</v>
      </c>
      <c r="D3941" s="66" t="s">
        <v>5263</v>
      </c>
    </row>
    <row r="3942" spans="1:4" x14ac:dyDescent="0.2">
      <c r="A3942" s="66">
        <v>373126</v>
      </c>
      <c r="B3942" s="66" t="s">
        <v>1831</v>
      </c>
      <c r="C3942" s="66" t="s">
        <v>9201</v>
      </c>
      <c r="D3942" s="66" t="s">
        <v>5263</v>
      </c>
    </row>
    <row r="3943" spans="1:4" x14ac:dyDescent="0.2">
      <c r="A3943" s="66">
        <v>373128</v>
      </c>
      <c r="B3943" s="66" t="s">
        <v>2605</v>
      </c>
      <c r="C3943" s="66" t="s">
        <v>9202</v>
      </c>
      <c r="D3943" s="66" t="s">
        <v>5263</v>
      </c>
    </row>
    <row r="3944" spans="1:4" x14ac:dyDescent="0.2">
      <c r="A3944" s="66">
        <v>373202</v>
      </c>
      <c r="B3944" s="66" t="s">
        <v>3520</v>
      </c>
      <c r="C3944" s="66" t="s">
        <v>9203</v>
      </c>
    </row>
    <row r="3945" spans="1:4" x14ac:dyDescent="0.2">
      <c r="A3945" s="66">
        <v>373204</v>
      </c>
      <c r="B3945" s="66" t="s">
        <v>277</v>
      </c>
      <c r="C3945" s="66" t="s">
        <v>9204</v>
      </c>
    </row>
    <row r="3946" spans="1:4" x14ac:dyDescent="0.2">
      <c r="A3946" s="66">
        <v>373206</v>
      </c>
      <c r="B3946" s="66" t="s">
        <v>949</v>
      </c>
      <c r="C3946" s="66" t="s">
        <v>9205</v>
      </c>
    </row>
    <row r="3947" spans="1:4" x14ac:dyDescent="0.2">
      <c r="A3947" s="66">
        <v>373208</v>
      </c>
      <c r="B3947" s="66" t="s">
        <v>2745</v>
      </c>
      <c r="C3947" s="66" t="s">
        <v>9206</v>
      </c>
    </row>
    <row r="3948" spans="1:4" x14ac:dyDescent="0.2">
      <c r="A3948" s="66">
        <v>373210</v>
      </c>
      <c r="B3948" s="66" t="s">
        <v>1462</v>
      </c>
      <c r="C3948" s="66" t="s">
        <v>9207</v>
      </c>
    </row>
    <row r="3949" spans="1:4" x14ac:dyDescent="0.2">
      <c r="A3949" s="66">
        <v>373212</v>
      </c>
      <c r="B3949" s="66" t="s">
        <v>2237</v>
      </c>
      <c r="C3949" s="66" t="s">
        <v>9208</v>
      </c>
    </row>
    <row r="3950" spans="1:4" x14ac:dyDescent="0.2">
      <c r="A3950" s="66">
        <v>373214</v>
      </c>
      <c r="B3950" s="66" t="s">
        <v>3268</v>
      </c>
      <c r="C3950" s="66" t="s">
        <v>9209</v>
      </c>
    </row>
    <row r="3951" spans="1:4" x14ac:dyDescent="0.2">
      <c r="A3951" s="66">
        <v>373216</v>
      </c>
      <c r="B3951" s="66" t="s">
        <v>1977</v>
      </c>
      <c r="C3951" s="66" t="s">
        <v>9210</v>
      </c>
    </row>
    <row r="3952" spans="1:4" x14ac:dyDescent="0.2">
      <c r="A3952" s="66">
        <v>373218</v>
      </c>
      <c r="B3952" s="66" t="s">
        <v>3717</v>
      </c>
      <c r="C3952" s="66" t="s">
        <v>9211</v>
      </c>
      <c r="D3952" s="66" t="s">
        <v>5263</v>
      </c>
    </row>
    <row r="3953" spans="1:4" x14ac:dyDescent="0.2">
      <c r="A3953" s="66">
        <v>373220</v>
      </c>
      <c r="B3953" s="66" t="s">
        <v>602</v>
      </c>
      <c r="C3953" s="66" t="s">
        <v>9212</v>
      </c>
      <c r="D3953" s="66" t="s">
        <v>5263</v>
      </c>
    </row>
    <row r="3954" spans="1:4" x14ac:dyDescent="0.2">
      <c r="A3954" s="66">
        <v>373222</v>
      </c>
      <c r="B3954" s="66" t="s">
        <v>1206</v>
      </c>
      <c r="C3954" s="66" t="s">
        <v>9213</v>
      </c>
      <c r="D3954" s="66" t="s">
        <v>5263</v>
      </c>
    </row>
    <row r="3955" spans="1:4" x14ac:dyDescent="0.2">
      <c r="A3955" s="66">
        <v>373224</v>
      </c>
      <c r="B3955" s="66" t="s">
        <v>3001</v>
      </c>
      <c r="C3955" s="66" t="s">
        <v>9214</v>
      </c>
      <c r="D3955" s="66" t="s">
        <v>5263</v>
      </c>
    </row>
    <row r="3956" spans="1:4" x14ac:dyDescent="0.2">
      <c r="A3956" s="66">
        <v>373226</v>
      </c>
      <c r="B3956" s="66" t="s">
        <v>1719</v>
      </c>
      <c r="C3956" s="66" t="s">
        <v>9215</v>
      </c>
      <c r="D3956" s="66" t="s">
        <v>5263</v>
      </c>
    </row>
    <row r="3957" spans="1:4" x14ac:dyDescent="0.2">
      <c r="A3957" s="66">
        <v>373228</v>
      </c>
      <c r="B3957" s="66" t="s">
        <v>2493</v>
      </c>
      <c r="C3957" s="66" t="s">
        <v>9216</v>
      </c>
      <c r="D3957" s="66" t="s">
        <v>5263</v>
      </c>
    </row>
    <row r="3958" spans="1:4" x14ac:dyDescent="0.2">
      <c r="A3958" s="66">
        <v>373302</v>
      </c>
      <c r="B3958" s="66" t="s">
        <v>3606</v>
      </c>
      <c r="C3958" s="66" t="s">
        <v>9217</v>
      </c>
    </row>
    <row r="3959" spans="1:4" x14ac:dyDescent="0.2">
      <c r="A3959" s="66">
        <v>373304</v>
      </c>
      <c r="B3959" s="66" t="s">
        <v>390</v>
      </c>
      <c r="C3959" s="66" t="s">
        <v>9218</v>
      </c>
    </row>
    <row r="3960" spans="1:4" x14ac:dyDescent="0.2">
      <c r="A3960" s="66">
        <v>373306</v>
      </c>
      <c r="B3960" s="66" t="s">
        <v>1062</v>
      </c>
      <c r="C3960" s="66" t="s">
        <v>9219</v>
      </c>
    </row>
    <row r="3961" spans="1:4" x14ac:dyDescent="0.2">
      <c r="A3961" s="66">
        <v>373308</v>
      </c>
      <c r="B3961" s="66" t="s">
        <v>2858</v>
      </c>
      <c r="C3961" s="66" t="s">
        <v>9220</v>
      </c>
    </row>
    <row r="3962" spans="1:4" x14ac:dyDescent="0.2">
      <c r="A3962" s="66">
        <v>373310</v>
      </c>
      <c r="B3962" s="66" t="s">
        <v>1575</v>
      </c>
      <c r="C3962" s="66" t="s">
        <v>9221</v>
      </c>
    </row>
    <row r="3963" spans="1:4" x14ac:dyDescent="0.2">
      <c r="A3963" s="66">
        <v>373312</v>
      </c>
      <c r="B3963" s="66" t="s">
        <v>2350</v>
      </c>
      <c r="C3963" s="66" t="s">
        <v>9222</v>
      </c>
    </row>
    <row r="3964" spans="1:4" x14ac:dyDescent="0.2">
      <c r="A3964" s="66">
        <v>373314</v>
      </c>
      <c r="B3964" s="66" t="s">
        <v>3383</v>
      </c>
      <c r="C3964" s="66" t="s">
        <v>9223</v>
      </c>
    </row>
    <row r="3965" spans="1:4" x14ac:dyDescent="0.2">
      <c r="A3965" s="66">
        <v>373316</v>
      </c>
      <c r="B3965" s="66" t="s">
        <v>2093</v>
      </c>
      <c r="C3965" s="66" t="s">
        <v>9224</v>
      </c>
    </row>
    <row r="3966" spans="1:4" x14ac:dyDescent="0.2">
      <c r="A3966" s="66">
        <v>373318</v>
      </c>
      <c r="B3966" s="66" t="s">
        <v>3802</v>
      </c>
      <c r="C3966" s="66" t="s">
        <v>9225</v>
      </c>
      <c r="D3966" s="66" t="s">
        <v>5263</v>
      </c>
    </row>
    <row r="3967" spans="1:4" x14ac:dyDescent="0.2">
      <c r="A3967" s="66">
        <v>373320</v>
      </c>
      <c r="B3967" s="66" t="s">
        <v>716</v>
      </c>
      <c r="C3967" s="66" t="s">
        <v>9226</v>
      </c>
      <c r="D3967" s="66" t="s">
        <v>5263</v>
      </c>
    </row>
    <row r="3968" spans="1:4" x14ac:dyDescent="0.2">
      <c r="A3968" s="66">
        <v>373322</v>
      </c>
      <c r="B3968" s="66" t="s">
        <v>1319</v>
      </c>
      <c r="C3968" s="66" t="s">
        <v>9227</v>
      </c>
      <c r="D3968" s="66" t="s">
        <v>5263</v>
      </c>
    </row>
    <row r="3969" spans="1:4" x14ac:dyDescent="0.2">
      <c r="A3969" s="66">
        <v>373324</v>
      </c>
      <c r="B3969" s="66" t="s">
        <v>3114</v>
      </c>
      <c r="C3969" s="66" t="s">
        <v>9228</v>
      </c>
      <c r="D3969" s="66" t="s">
        <v>5263</v>
      </c>
    </row>
    <row r="3970" spans="1:4" x14ac:dyDescent="0.2">
      <c r="A3970" s="66">
        <v>373326</v>
      </c>
      <c r="B3970" s="66" t="s">
        <v>1832</v>
      </c>
      <c r="C3970" s="66" t="s">
        <v>9229</v>
      </c>
      <c r="D3970" s="66" t="s">
        <v>5263</v>
      </c>
    </row>
    <row r="3971" spans="1:4" x14ac:dyDescent="0.2">
      <c r="A3971" s="66">
        <v>373328</v>
      </c>
      <c r="B3971" s="66" t="s">
        <v>2606</v>
      </c>
      <c r="C3971" s="66" t="s">
        <v>9230</v>
      </c>
      <c r="D3971" s="66" t="s">
        <v>5263</v>
      </c>
    </row>
    <row r="3972" spans="1:4" x14ac:dyDescent="0.2">
      <c r="A3972" s="66">
        <v>373402</v>
      </c>
      <c r="B3972" s="66" t="s">
        <v>3521</v>
      </c>
      <c r="C3972" s="66" t="s">
        <v>9231</v>
      </c>
    </row>
    <row r="3973" spans="1:4" x14ac:dyDescent="0.2">
      <c r="A3973" s="66">
        <v>373404</v>
      </c>
      <c r="B3973" s="66" t="s">
        <v>278</v>
      </c>
      <c r="C3973" s="66" t="s">
        <v>9232</v>
      </c>
    </row>
    <row r="3974" spans="1:4" x14ac:dyDescent="0.2">
      <c r="A3974" s="66">
        <v>373406</v>
      </c>
      <c r="B3974" s="66" t="s">
        <v>950</v>
      </c>
      <c r="C3974" s="66" t="s">
        <v>9233</v>
      </c>
    </row>
    <row r="3975" spans="1:4" x14ac:dyDescent="0.2">
      <c r="A3975" s="66">
        <v>373408</v>
      </c>
      <c r="B3975" s="66" t="s">
        <v>2746</v>
      </c>
      <c r="C3975" s="66" t="s">
        <v>9234</v>
      </c>
    </row>
    <row r="3976" spans="1:4" x14ac:dyDescent="0.2">
      <c r="A3976" s="66">
        <v>373410</v>
      </c>
      <c r="B3976" s="66" t="s">
        <v>1463</v>
      </c>
      <c r="C3976" s="66" t="s">
        <v>9235</v>
      </c>
    </row>
    <row r="3977" spans="1:4" x14ac:dyDescent="0.2">
      <c r="A3977" s="66">
        <v>373412</v>
      </c>
      <c r="B3977" s="66" t="s">
        <v>2238</v>
      </c>
      <c r="C3977" s="66" t="s">
        <v>9236</v>
      </c>
    </row>
    <row r="3978" spans="1:4" x14ac:dyDescent="0.2">
      <c r="A3978" s="66">
        <v>373414</v>
      </c>
      <c r="B3978" s="66" t="s">
        <v>3269</v>
      </c>
      <c r="C3978" s="66" t="s">
        <v>9237</v>
      </c>
    </row>
    <row r="3979" spans="1:4" x14ac:dyDescent="0.2">
      <c r="A3979" s="66">
        <v>373416</v>
      </c>
      <c r="B3979" s="66" t="s">
        <v>1978</v>
      </c>
      <c r="C3979" s="66" t="s">
        <v>9238</v>
      </c>
    </row>
    <row r="3980" spans="1:4" x14ac:dyDescent="0.2">
      <c r="A3980" s="66">
        <v>373418</v>
      </c>
      <c r="B3980" s="66" t="s">
        <v>3718</v>
      </c>
      <c r="C3980" s="66" t="s">
        <v>9239</v>
      </c>
      <c r="D3980" s="66" t="s">
        <v>5263</v>
      </c>
    </row>
    <row r="3981" spans="1:4" x14ac:dyDescent="0.2">
      <c r="A3981" s="66">
        <v>373420</v>
      </c>
      <c r="B3981" s="66" t="s">
        <v>603</v>
      </c>
      <c r="C3981" s="66" t="s">
        <v>9240</v>
      </c>
      <c r="D3981" s="66" t="s">
        <v>5263</v>
      </c>
    </row>
    <row r="3982" spans="1:4" x14ac:dyDescent="0.2">
      <c r="A3982" s="66">
        <v>373422</v>
      </c>
      <c r="B3982" s="66" t="s">
        <v>1207</v>
      </c>
      <c r="C3982" s="66" t="s">
        <v>9241</v>
      </c>
      <c r="D3982" s="66" t="s">
        <v>5263</v>
      </c>
    </row>
    <row r="3983" spans="1:4" x14ac:dyDescent="0.2">
      <c r="A3983" s="66">
        <v>373424</v>
      </c>
      <c r="B3983" s="66" t="s">
        <v>3002</v>
      </c>
      <c r="C3983" s="66" t="s">
        <v>9242</v>
      </c>
      <c r="D3983" s="66" t="s">
        <v>5263</v>
      </c>
    </row>
    <row r="3984" spans="1:4" x14ac:dyDescent="0.2">
      <c r="A3984" s="66">
        <v>373426</v>
      </c>
      <c r="B3984" s="66" t="s">
        <v>1720</v>
      </c>
      <c r="C3984" s="66" t="s">
        <v>9243</v>
      </c>
      <c r="D3984" s="66" t="s">
        <v>5263</v>
      </c>
    </row>
    <row r="3985" spans="1:4" x14ac:dyDescent="0.2">
      <c r="A3985" s="66">
        <v>373428</v>
      </c>
      <c r="B3985" s="66" t="s">
        <v>2494</v>
      </c>
      <c r="C3985" s="66" t="s">
        <v>9244</v>
      </c>
      <c r="D3985" s="66" t="s">
        <v>5263</v>
      </c>
    </row>
    <row r="3986" spans="1:4" x14ac:dyDescent="0.2">
      <c r="A3986" s="66">
        <v>373502</v>
      </c>
      <c r="B3986" s="66" t="s">
        <v>3607</v>
      </c>
      <c r="C3986" s="66" t="s">
        <v>9245</v>
      </c>
    </row>
    <row r="3987" spans="1:4" x14ac:dyDescent="0.2">
      <c r="A3987" s="66">
        <v>373504</v>
      </c>
      <c r="B3987" s="66" t="s">
        <v>391</v>
      </c>
      <c r="C3987" s="66" t="s">
        <v>9246</v>
      </c>
    </row>
    <row r="3988" spans="1:4" x14ac:dyDescent="0.2">
      <c r="A3988" s="66">
        <v>373506</v>
      </c>
      <c r="B3988" s="66" t="s">
        <v>1063</v>
      </c>
      <c r="C3988" s="66" t="s">
        <v>9247</v>
      </c>
    </row>
    <row r="3989" spans="1:4" x14ac:dyDescent="0.2">
      <c r="A3989" s="66">
        <v>373508</v>
      </c>
      <c r="B3989" s="66" t="s">
        <v>2859</v>
      </c>
      <c r="C3989" s="66" t="s">
        <v>9248</v>
      </c>
    </row>
    <row r="3990" spans="1:4" x14ac:dyDescent="0.2">
      <c r="A3990" s="66">
        <v>373510</v>
      </c>
      <c r="B3990" s="66" t="s">
        <v>1576</v>
      </c>
      <c r="C3990" s="66" t="s">
        <v>9249</v>
      </c>
    </row>
    <row r="3991" spans="1:4" x14ac:dyDescent="0.2">
      <c r="A3991" s="66">
        <v>373512</v>
      </c>
      <c r="B3991" s="66" t="s">
        <v>2351</v>
      </c>
      <c r="C3991" s="66" t="s">
        <v>9250</v>
      </c>
    </row>
    <row r="3992" spans="1:4" x14ac:dyDescent="0.2">
      <c r="A3992" s="66">
        <v>373514</v>
      </c>
      <c r="B3992" s="66" t="s">
        <v>3384</v>
      </c>
      <c r="C3992" s="66" t="s">
        <v>9251</v>
      </c>
    </row>
    <row r="3993" spans="1:4" x14ac:dyDescent="0.2">
      <c r="A3993" s="66">
        <v>373516</v>
      </c>
      <c r="B3993" s="66" t="s">
        <v>2094</v>
      </c>
      <c r="C3993" s="66" t="s">
        <v>9252</v>
      </c>
    </row>
    <row r="3994" spans="1:4" x14ac:dyDescent="0.2">
      <c r="A3994" s="66">
        <v>373518</v>
      </c>
      <c r="B3994" s="66" t="s">
        <v>3803</v>
      </c>
      <c r="C3994" s="66" t="s">
        <v>9253</v>
      </c>
      <c r="D3994" s="66" t="s">
        <v>5263</v>
      </c>
    </row>
    <row r="3995" spans="1:4" x14ac:dyDescent="0.2">
      <c r="A3995" s="66">
        <v>373520</v>
      </c>
      <c r="B3995" s="66" t="s">
        <v>717</v>
      </c>
      <c r="C3995" s="66" t="s">
        <v>9254</v>
      </c>
      <c r="D3995" s="66" t="s">
        <v>5263</v>
      </c>
    </row>
    <row r="3996" spans="1:4" x14ac:dyDescent="0.2">
      <c r="A3996" s="66">
        <v>373522</v>
      </c>
      <c r="B3996" s="66" t="s">
        <v>1320</v>
      </c>
      <c r="C3996" s="66" t="s">
        <v>9255</v>
      </c>
      <c r="D3996" s="66" t="s">
        <v>5263</v>
      </c>
    </row>
    <row r="3997" spans="1:4" x14ac:dyDescent="0.2">
      <c r="A3997" s="66">
        <v>373524</v>
      </c>
      <c r="B3997" s="66" t="s">
        <v>3115</v>
      </c>
      <c r="C3997" s="66" t="s">
        <v>9256</v>
      </c>
      <c r="D3997" s="66" t="s">
        <v>5263</v>
      </c>
    </row>
    <row r="3998" spans="1:4" x14ac:dyDescent="0.2">
      <c r="A3998" s="66">
        <v>373526</v>
      </c>
      <c r="B3998" s="66" t="s">
        <v>1833</v>
      </c>
      <c r="C3998" s="66" t="s">
        <v>9257</v>
      </c>
      <c r="D3998" s="66" t="s">
        <v>5263</v>
      </c>
    </row>
    <row r="3999" spans="1:4" x14ac:dyDescent="0.2">
      <c r="A3999" s="66">
        <v>373528</v>
      </c>
      <c r="B3999" s="66" t="s">
        <v>2607</v>
      </c>
      <c r="C3999" s="66" t="s">
        <v>9258</v>
      </c>
      <c r="D3999" s="66" t="s">
        <v>5263</v>
      </c>
    </row>
    <row r="4000" spans="1:4" x14ac:dyDescent="0.2">
      <c r="A4000" s="66">
        <v>373602</v>
      </c>
      <c r="B4000" s="66" t="s">
        <v>3522</v>
      </c>
      <c r="C4000" s="66" t="s">
        <v>9259</v>
      </c>
    </row>
    <row r="4001" spans="1:7" x14ac:dyDescent="0.2">
      <c r="A4001" s="66">
        <v>373604</v>
      </c>
      <c r="B4001" s="66" t="s">
        <v>279</v>
      </c>
      <c r="C4001" s="66" t="s">
        <v>9260</v>
      </c>
    </row>
    <row r="4002" spans="1:7" x14ac:dyDescent="0.2">
      <c r="A4002" s="66">
        <v>373606</v>
      </c>
      <c r="B4002" s="66" t="s">
        <v>951</v>
      </c>
      <c r="C4002" s="66" t="s">
        <v>9261</v>
      </c>
    </row>
    <row r="4003" spans="1:7" x14ac:dyDescent="0.2">
      <c r="A4003" s="66">
        <v>373608</v>
      </c>
      <c r="B4003" s="66" t="s">
        <v>2747</v>
      </c>
      <c r="C4003" s="66" t="s">
        <v>9262</v>
      </c>
    </row>
    <row r="4004" spans="1:7" x14ac:dyDescent="0.2">
      <c r="A4004" s="66">
        <v>373610</v>
      </c>
      <c r="B4004" s="66" t="s">
        <v>1464</v>
      </c>
      <c r="C4004" s="66" t="s">
        <v>9263</v>
      </c>
    </row>
    <row r="4005" spans="1:7" x14ac:dyDescent="0.2">
      <c r="A4005" s="66">
        <v>373612</v>
      </c>
      <c r="B4005" s="66" t="s">
        <v>2239</v>
      </c>
      <c r="C4005" s="66" t="s">
        <v>9264</v>
      </c>
    </row>
    <row r="4006" spans="1:7" x14ac:dyDescent="0.2">
      <c r="A4006" s="66">
        <v>373614</v>
      </c>
      <c r="B4006" s="66" t="s">
        <v>3270</v>
      </c>
      <c r="C4006" s="66" t="s">
        <v>9265</v>
      </c>
    </row>
    <row r="4007" spans="1:7" x14ac:dyDescent="0.2">
      <c r="A4007" s="66">
        <v>373616</v>
      </c>
      <c r="B4007" s="66" t="s">
        <v>1979</v>
      </c>
      <c r="C4007" s="66" t="s">
        <v>9266</v>
      </c>
    </row>
    <row r="4008" spans="1:7" x14ac:dyDescent="0.2">
      <c r="A4008" s="66">
        <v>373618</v>
      </c>
      <c r="B4008" s="66" t="s">
        <v>3719</v>
      </c>
      <c r="C4008" s="66" t="s">
        <v>9267</v>
      </c>
      <c r="D4008" s="66" t="s">
        <v>5263</v>
      </c>
    </row>
    <row r="4009" spans="1:7" x14ac:dyDescent="0.2">
      <c r="A4009" s="66">
        <v>373620</v>
      </c>
      <c r="B4009" s="66" t="s">
        <v>604</v>
      </c>
      <c r="C4009" s="66" t="s">
        <v>9268</v>
      </c>
      <c r="D4009" s="66" t="s">
        <v>5263</v>
      </c>
    </row>
    <row r="4010" spans="1:7" x14ac:dyDescent="0.2">
      <c r="A4010" s="66">
        <v>373622</v>
      </c>
      <c r="B4010" s="66" t="s">
        <v>1208</v>
      </c>
      <c r="C4010" s="66" t="s">
        <v>9269</v>
      </c>
      <c r="D4010" s="66" t="s">
        <v>5263</v>
      </c>
    </row>
    <row r="4011" spans="1:7" x14ac:dyDescent="0.2">
      <c r="A4011" s="66">
        <v>373624</v>
      </c>
      <c r="B4011" s="66" t="s">
        <v>3003</v>
      </c>
      <c r="C4011" s="66" t="s">
        <v>9270</v>
      </c>
      <c r="D4011" s="66" t="s">
        <v>5263</v>
      </c>
    </row>
    <row r="4012" spans="1:7" x14ac:dyDescent="0.2">
      <c r="A4012" s="66">
        <v>373626</v>
      </c>
      <c r="B4012" s="66" t="s">
        <v>1721</v>
      </c>
      <c r="C4012" s="66" t="s">
        <v>9271</v>
      </c>
      <c r="D4012" s="66" t="s">
        <v>5263</v>
      </c>
    </row>
    <row r="4013" spans="1:7" x14ac:dyDescent="0.2">
      <c r="A4013" s="66">
        <v>373628</v>
      </c>
      <c r="B4013" s="66" t="s">
        <v>2495</v>
      </c>
      <c r="C4013" s="66" t="s">
        <v>9272</v>
      </c>
      <c r="D4013" s="66" t="s">
        <v>5263</v>
      </c>
    </row>
    <row r="4014" spans="1:7" x14ac:dyDescent="0.2">
      <c r="A4014" s="66">
        <v>410102</v>
      </c>
      <c r="B4014" s="66" t="s">
        <v>3576</v>
      </c>
      <c r="C4014" s="66" t="s">
        <v>9273</v>
      </c>
      <c r="F4014" s="66" t="s">
        <v>5249</v>
      </c>
      <c r="G4014" s="66" t="s">
        <v>9274</v>
      </c>
    </row>
    <row r="4015" spans="1:7" x14ac:dyDescent="0.2">
      <c r="A4015" s="66">
        <v>410104</v>
      </c>
      <c r="B4015" s="66" t="s">
        <v>349</v>
      </c>
      <c r="C4015" s="66" t="s">
        <v>9275</v>
      </c>
      <c r="F4015" s="66" t="s">
        <v>5249</v>
      </c>
    </row>
    <row r="4016" spans="1:7" x14ac:dyDescent="0.2">
      <c r="A4016" s="66">
        <v>410106</v>
      </c>
      <c r="B4016" s="66" t="s">
        <v>1021</v>
      </c>
      <c r="C4016" s="66" t="s">
        <v>9276</v>
      </c>
      <c r="F4016" s="66" t="s">
        <v>5249</v>
      </c>
    </row>
    <row r="4017" spans="1:6" x14ac:dyDescent="0.2">
      <c r="A4017" s="66">
        <v>410108</v>
      </c>
      <c r="B4017" s="66" t="s">
        <v>2817</v>
      </c>
      <c r="C4017" s="66" t="s">
        <v>9277</v>
      </c>
      <c r="F4017" s="66" t="s">
        <v>5249</v>
      </c>
    </row>
    <row r="4018" spans="1:6" x14ac:dyDescent="0.2">
      <c r="A4018" s="66">
        <v>410110</v>
      </c>
      <c r="B4018" s="66" t="s">
        <v>1534</v>
      </c>
      <c r="C4018" s="66" t="s">
        <v>9278</v>
      </c>
      <c r="F4018" s="66" t="s">
        <v>5249</v>
      </c>
    </row>
    <row r="4019" spans="1:6" x14ac:dyDescent="0.2">
      <c r="A4019" s="66">
        <v>410112</v>
      </c>
      <c r="B4019" s="66" t="s">
        <v>2309</v>
      </c>
      <c r="C4019" s="66" t="s">
        <v>9279</v>
      </c>
      <c r="F4019" s="66" t="s">
        <v>5249</v>
      </c>
    </row>
    <row r="4020" spans="1:6" x14ac:dyDescent="0.2">
      <c r="A4020" s="66">
        <v>410114</v>
      </c>
      <c r="B4020" s="66" t="s">
        <v>3340</v>
      </c>
      <c r="C4020" s="66" t="s">
        <v>9280</v>
      </c>
      <c r="F4020" s="66" t="s">
        <v>5249</v>
      </c>
    </row>
    <row r="4021" spans="1:6" x14ac:dyDescent="0.2">
      <c r="A4021" s="66">
        <v>410116</v>
      </c>
      <c r="B4021" s="66" t="s">
        <v>2051</v>
      </c>
      <c r="C4021" s="66" t="s">
        <v>9281</v>
      </c>
      <c r="F4021" s="66" t="s">
        <v>5249</v>
      </c>
    </row>
    <row r="4022" spans="1:6" x14ac:dyDescent="0.2">
      <c r="A4022" s="66">
        <v>410118</v>
      </c>
      <c r="B4022" s="66" t="s">
        <v>3773</v>
      </c>
      <c r="C4022" s="66" t="s">
        <v>9282</v>
      </c>
      <c r="D4022" s="66" t="s">
        <v>5263</v>
      </c>
      <c r="F4022" s="66" t="s">
        <v>5249</v>
      </c>
    </row>
    <row r="4023" spans="1:6" x14ac:dyDescent="0.2">
      <c r="A4023" s="66">
        <v>410120</v>
      </c>
      <c r="B4023" s="66" t="s">
        <v>675</v>
      </c>
      <c r="C4023" s="66" t="s">
        <v>9283</v>
      </c>
      <c r="D4023" s="66" t="s">
        <v>5263</v>
      </c>
      <c r="F4023" s="66" t="s">
        <v>5249</v>
      </c>
    </row>
    <row r="4024" spans="1:6" x14ac:dyDescent="0.2">
      <c r="A4024" s="66">
        <v>410122</v>
      </c>
      <c r="B4024" s="66" t="s">
        <v>1278</v>
      </c>
      <c r="C4024" s="66" t="s">
        <v>9284</v>
      </c>
      <c r="D4024" s="66" t="s">
        <v>5263</v>
      </c>
      <c r="F4024" s="66" t="s">
        <v>5249</v>
      </c>
    </row>
    <row r="4025" spans="1:6" x14ac:dyDescent="0.2">
      <c r="A4025" s="66">
        <v>410124</v>
      </c>
      <c r="B4025" s="66" t="s">
        <v>3073</v>
      </c>
      <c r="C4025" s="66" t="s">
        <v>9285</v>
      </c>
      <c r="D4025" s="66" t="s">
        <v>5263</v>
      </c>
      <c r="F4025" s="66" t="s">
        <v>5249</v>
      </c>
    </row>
    <row r="4026" spans="1:6" x14ac:dyDescent="0.2">
      <c r="A4026" s="66">
        <v>410126</v>
      </c>
      <c r="B4026" s="66" t="s">
        <v>1791</v>
      </c>
      <c r="C4026" s="66" t="s">
        <v>9286</v>
      </c>
      <c r="D4026" s="66" t="s">
        <v>5263</v>
      </c>
      <c r="F4026" s="66" t="s">
        <v>5249</v>
      </c>
    </row>
    <row r="4027" spans="1:6" x14ac:dyDescent="0.2">
      <c r="A4027" s="66">
        <v>410128</v>
      </c>
      <c r="B4027" s="66" t="s">
        <v>2565</v>
      </c>
      <c r="C4027" s="66" t="s">
        <v>9287</v>
      </c>
      <c r="D4027" s="66" t="s">
        <v>5263</v>
      </c>
      <c r="F4027" s="66" t="s">
        <v>5249</v>
      </c>
    </row>
    <row r="4028" spans="1:6" x14ac:dyDescent="0.2">
      <c r="A4028" s="66">
        <v>420102</v>
      </c>
      <c r="B4028" s="66" t="s">
        <v>3685</v>
      </c>
      <c r="C4028" s="66" t="s">
        <v>9288</v>
      </c>
      <c r="E4028" s="66" t="s">
        <v>9289</v>
      </c>
      <c r="F4028" s="66" t="s">
        <v>5249</v>
      </c>
    </row>
    <row r="4029" spans="1:6" x14ac:dyDescent="0.2">
      <c r="A4029" s="66">
        <v>420104</v>
      </c>
      <c r="B4029" s="66" t="s">
        <v>502</v>
      </c>
      <c r="C4029" s="66" t="s">
        <v>9290</v>
      </c>
      <c r="E4029" s="66" t="s">
        <v>9291</v>
      </c>
      <c r="F4029" s="66" t="s">
        <v>5249</v>
      </c>
    </row>
    <row r="4030" spans="1:6" x14ac:dyDescent="0.2">
      <c r="A4030" s="66">
        <v>420106</v>
      </c>
      <c r="B4030" s="66" t="s">
        <v>1162</v>
      </c>
      <c r="C4030" s="66" t="s">
        <v>9292</v>
      </c>
      <c r="E4030" s="66" t="s">
        <v>9293</v>
      </c>
      <c r="F4030" s="66" t="s">
        <v>5249</v>
      </c>
    </row>
    <row r="4031" spans="1:6" x14ac:dyDescent="0.2">
      <c r="A4031" s="66">
        <v>420108</v>
      </c>
      <c r="B4031" s="66" t="s">
        <v>2957</v>
      </c>
      <c r="C4031" s="66" t="s">
        <v>9294</v>
      </c>
      <c r="F4031" s="66" t="s">
        <v>5249</v>
      </c>
    </row>
    <row r="4032" spans="1:6" x14ac:dyDescent="0.2">
      <c r="A4032" s="66">
        <v>420110</v>
      </c>
      <c r="B4032" s="66" t="s">
        <v>1674</v>
      </c>
      <c r="C4032" s="66" t="s">
        <v>9295</v>
      </c>
      <c r="F4032" s="66" t="s">
        <v>5249</v>
      </c>
    </row>
    <row r="4033" spans="1:6" x14ac:dyDescent="0.2">
      <c r="A4033" s="66">
        <v>420112</v>
      </c>
      <c r="B4033" s="66" t="s">
        <v>2449</v>
      </c>
      <c r="C4033" s="66" t="s">
        <v>9296</v>
      </c>
      <c r="F4033" s="66" t="s">
        <v>5249</v>
      </c>
    </row>
    <row r="4034" spans="1:6" x14ac:dyDescent="0.2">
      <c r="A4034" s="66">
        <v>420114</v>
      </c>
      <c r="B4034" s="66" t="s">
        <v>3483</v>
      </c>
      <c r="C4034" s="66" t="s">
        <v>9297</v>
      </c>
      <c r="F4034" s="66" t="s">
        <v>5249</v>
      </c>
    </row>
    <row r="4035" spans="1:6" x14ac:dyDescent="0.2">
      <c r="A4035" s="66">
        <v>420116</v>
      </c>
      <c r="B4035" s="66" t="s">
        <v>2193</v>
      </c>
      <c r="C4035" s="66" t="s">
        <v>9298</v>
      </c>
      <c r="F4035" s="66" t="s">
        <v>5249</v>
      </c>
    </row>
    <row r="4036" spans="1:6" x14ac:dyDescent="0.2">
      <c r="A4036" s="66">
        <v>420118</v>
      </c>
      <c r="B4036" s="66" t="s">
        <v>3873</v>
      </c>
      <c r="C4036" s="66" t="s">
        <v>9299</v>
      </c>
      <c r="D4036" s="66" t="s">
        <v>5263</v>
      </c>
      <c r="F4036" s="66" t="s">
        <v>5249</v>
      </c>
    </row>
    <row r="4037" spans="1:6" x14ac:dyDescent="0.2">
      <c r="A4037" s="66">
        <v>420120</v>
      </c>
      <c r="B4037" s="66" t="s">
        <v>816</v>
      </c>
      <c r="C4037" s="66" t="s">
        <v>9300</v>
      </c>
      <c r="D4037" s="66" t="s">
        <v>5263</v>
      </c>
      <c r="F4037" s="66" t="s">
        <v>5249</v>
      </c>
    </row>
    <row r="4038" spans="1:6" x14ac:dyDescent="0.2">
      <c r="A4038" s="66">
        <v>420122</v>
      </c>
      <c r="B4038" s="66" t="s">
        <v>1418</v>
      </c>
      <c r="C4038" s="66" t="s">
        <v>9301</v>
      </c>
      <c r="D4038" s="66" t="s">
        <v>5263</v>
      </c>
      <c r="F4038" s="66" t="s">
        <v>5249</v>
      </c>
    </row>
    <row r="4039" spans="1:6" x14ac:dyDescent="0.2">
      <c r="A4039" s="66">
        <v>420124</v>
      </c>
      <c r="B4039" s="66" t="s">
        <v>3213</v>
      </c>
      <c r="C4039" s="66" t="s">
        <v>9302</v>
      </c>
      <c r="D4039" s="66" t="s">
        <v>5263</v>
      </c>
      <c r="F4039" s="66" t="s">
        <v>5249</v>
      </c>
    </row>
    <row r="4040" spans="1:6" x14ac:dyDescent="0.2">
      <c r="A4040" s="66">
        <v>420126</v>
      </c>
      <c r="B4040" s="66" t="s">
        <v>1931</v>
      </c>
      <c r="C4040" s="66" t="s">
        <v>9303</v>
      </c>
      <c r="D4040" s="66" t="s">
        <v>5263</v>
      </c>
      <c r="F4040" s="66" t="s">
        <v>5249</v>
      </c>
    </row>
    <row r="4041" spans="1:6" x14ac:dyDescent="0.2">
      <c r="A4041" s="66">
        <v>420128</v>
      </c>
      <c r="B4041" s="66" t="s">
        <v>2705</v>
      </c>
      <c r="C4041" s="66" t="s">
        <v>9304</v>
      </c>
      <c r="D4041" s="66" t="s">
        <v>5263</v>
      </c>
      <c r="F4041" s="66" t="s">
        <v>5249</v>
      </c>
    </row>
    <row r="4042" spans="1:6" x14ac:dyDescent="0.2">
      <c r="A4042" s="66">
        <v>420202</v>
      </c>
      <c r="B4042" s="66" t="s">
        <v>3538</v>
      </c>
      <c r="C4042" s="66" t="s">
        <v>9305</v>
      </c>
      <c r="F4042" s="66" t="s">
        <v>5249</v>
      </c>
    </row>
    <row r="4043" spans="1:6" x14ac:dyDescent="0.2">
      <c r="A4043" s="66">
        <v>420204</v>
      </c>
      <c r="B4043" s="66" t="s">
        <v>301</v>
      </c>
      <c r="C4043" s="66" t="s">
        <v>9306</v>
      </c>
      <c r="F4043" s="66" t="s">
        <v>5249</v>
      </c>
    </row>
    <row r="4044" spans="1:6" x14ac:dyDescent="0.2">
      <c r="A4044" s="66">
        <v>420206</v>
      </c>
      <c r="B4044" s="66" t="s">
        <v>973</v>
      </c>
      <c r="C4044" s="66" t="s">
        <v>9307</v>
      </c>
      <c r="F4044" s="66" t="s">
        <v>5249</v>
      </c>
    </row>
    <row r="4045" spans="1:6" x14ac:dyDescent="0.2">
      <c r="A4045" s="66">
        <v>420208</v>
      </c>
      <c r="B4045" s="66" t="s">
        <v>2769</v>
      </c>
      <c r="C4045" s="66" t="s">
        <v>9308</v>
      </c>
      <c r="F4045" s="66" t="s">
        <v>5249</v>
      </c>
    </row>
    <row r="4046" spans="1:6" x14ac:dyDescent="0.2">
      <c r="A4046" s="66">
        <v>420210</v>
      </c>
      <c r="B4046" s="66" t="s">
        <v>1486</v>
      </c>
      <c r="C4046" s="66" t="s">
        <v>9309</v>
      </c>
    </row>
    <row r="4047" spans="1:6" x14ac:dyDescent="0.2">
      <c r="A4047" s="66">
        <v>420212</v>
      </c>
      <c r="B4047" s="66" t="s">
        <v>2261</v>
      </c>
      <c r="C4047" s="66" t="s">
        <v>9310</v>
      </c>
      <c r="F4047" s="66" t="s">
        <v>5249</v>
      </c>
    </row>
    <row r="4048" spans="1:6" x14ac:dyDescent="0.2">
      <c r="A4048" s="66">
        <v>420214</v>
      </c>
      <c r="B4048" s="66" t="s">
        <v>3293</v>
      </c>
      <c r="C4048" s="66" t="s">
        <v>9311</v>
      </c>
      <c r="F4048" s="66" t="s">
        <v>5249</v>
      </c>
    </row>
    <row r="4049" spans="1:6" x14ac:dyDescent="0.2">
      <c r="A4049" s="66">
        <v>420216</v>
      </c>
      <c r="B4049" s="66" t="s">
        <v>2002</v>
      </c>
      <c r="C4049" s="66" t="s">
        <v>9312</v>
      </c>
    </row>
    <row r="4050" spans="1:6" x14ac:dyDescent="0.2">
      <c r="A4050" s="66">
        <v>420218</v>
      </c>
      <c r="B4050" s="66" t="s">
        <v>3735</v>
      </c>
      <c r="C4050" s="66" t="s">
        <v>9313</v>
      </c>
      <c r="D4050" s="66" t="s">
        <v>5263</v>
      </c>
      <c r="F4050" s="66" t="s">
        <v>5249</v>
      </c>
    </row>
    <row r="4051" spans="1:6" x14ac:dyDescent="0.2">
      <c r="A4051" s="66">
        <v>420220</v>
      </c>
      <c r="B4051" s="66" t="s">
        <v>626</v>
      </c>
      <c r="C4051" s="66" t="s">
        <v>9314</v>
      </c>
      <c r="D4051" s="66" t="s">
        <v>5263</v>
      </c>
      <c r="F4051" s="66" t="s">
        <v>5249</v>
      </c>
    </row>
    <row r="4052" spans="1:6" x14ac:dyDescent="0.2">
      <c r="A4052" s="66">
        <v>420222</v>
      </c>
      <c r="B4052" s="66" t="s">
        <v>1230</v>
      </c>
      <c r="C4052" s="66" t="s">
        <v>9315</v>
      </c>
      <c r="D4052" s="66" t="s">
        <v>5263</v>
      </c>
      <c r="F4052" s="66" t="s">
        <v>5249</v>
      </c>
    </row>
    <row r="4053" spans="1:6" x14ac:dyDescent="0.2">
      <c r="A4053" s="66">
        <v>420224</v>
      </c>
      <c r="B4053" s="66" t="s">
        <v>3025</v>
      </c>
      <c r="C4053" s="66" t="s">
        <v>9316</v>
      </c>
      <c r="D4053" s="66" t="s">
        <v>5263</v>
      </c>
      <c r="F4053" s="66" t="s">
        <v>5249</v>
      </c>
    </row>
    <row r="4054" spans="1:6" x14ac:dyDescent="0.2">
      <c r="A4054" s="66">
        <v>420226</v>
      </c>
      <c r="B4054" s="66" t="s">
        <v>1743</v>
      </c>
      <c r="C4054" s="66" t="s">
        <v>9317</v>
      </c>
      <c r="D4054" s="66" t="s">
        <v>5263</v>
      </c>
    </row>
    <row r="4055" spans="1:6" x14ac:dyDescent="0.2">
      <c r="A4055" s="66">
        <v>420228</v>
      </c>
      <c r="B4055" s="66" t="s">
        <v>2517</v>
      </c>
      <c r="C4055" s="66" t="s">
        <v>9318</v>
      </c>
      <c r="D4055" s="66" t="s">
        <v>5263</v>
      </c>
    </row>
    <row r="4056" spans="1:6" x14ac:dyDescent="0.2">
      <c r="A4056" s="66">
        <v>420302</v>
      </c>
      <c r="B4056" s="66" t="s">
        <v>3553</v>
      </c>
      <c r="C4056" s="66" t="s">
        <v>9319</v>
      </c>
      <c r="F4056" s="66" t="s">
        <v>5249</v>
      </c>
    </row>
    <row r="4057" spans="1:6" x14ac:dyDescent="0.2">
      <c r="A4057" s="66">
        <v>420304</v>
      </c>
      <c r="B4057" s="66" t="s">
        <v>322</v>
      </c>
      <c r="C4057" s="66" t="s">
        <v>9320</v>
      </c>
      <c r="F4057" s="66" t="s">
        <v>5249</v>
      </c>
    </row>
    <row r="4058" spans="1:6" x14ac:dyDescent="0.2">
      <c r="A4058" s="66">
        <v>420306</v>
      </c>
      <c r="B4058" s="66" t="s">
        <v>993</v>
      </c>
      <c r="C4058" s="66" t="s">
        <v>9321</v>
      </c>
      <c r="F4058" s="66" t="s">
        <v>5249</v>
      </c>
    </row>
    <row r="4059" spans="1:6" x14ac:dyDescent="0.2">
      <c r="A4059" s="66">
        <v>420308</v>
      </c>
      <c r="B4059" s="66" t="s">
        <v>2789</v>
      </c>
      <c r="C4059" s="66" t="s">
        <v>9322</v>
      </c>
      <c r="F4059" s="66" t="s">
        <v>5249</v>
      </c>
    </row>
    <row r="4060" spans="1:6" x14ac:dyDescent="0.2">
      <c r="A4060" s="66">
        <v>420310</v>
      </c>
      <c r="B4060" s="66" t="s">
        <v>1506</v>
      </c>
      <c r="C4060" s="66" t="s">
        <v>9323</v>
      </c>
      <c r="F4060" s="66" t="s">
        <v>5249</v>
      </c>
    </row>
    <row r="4061" spans="1:6" x14ac:dyDescent="0.2">
      <c r="A4061" s="66">
        <v>420312</v>
      </c>
      <c r="B4061" s="66" t="s">
        <v>2281</v>
      </c>
      <c r="C4061" s="66" t="s">
        <v>9324</v>
      </c>
    </row>
    <row r="4062" spans="1:6" x14ac:dyDescent="0.2">
      <c r="A4062" s="66">
        <v>420314</v>
      </c>
      <c r="B4062" s="66" t="s">
        <v>3313</v>
      </c>
      <c r="C4062" s="66" t="s">
        <v>9325</v>
      </c>
    </row>
    <row r="4063" spans="1:6" x14ac:dyDescent="0.2">
      <c r="A4063" s="66">
        <v>420316</v>
      </c>
      <c r="B4063" s="66" t="s">
        <v>2023</v>
      </c>
      <c r="C4063" s="66" t="s">
        <v>9326</v>
      </c>
    </row>
    <row r="4064" spans="1:6" x14ac:dyDescent="0.2">
      <c r="A4064" s="66">
        <v>420318</v>
      </c>
      <c r="B4064" s="66" t="s">
        <v>3750</v>
      </c>
      <c r="C4064" s="66" t="s">
        <v>9327</v>
      </c>
      <c r="D4064" s="66" t="s">
        <v>5263</v>
      </c>
    </row>
    <row r="4065" spans="1:7" x14ac:dyDescent="0.2">
      <c r="A4065" s="66">
        <v>420320</v>
      </c>
      <c r="B4065" s="66" t="s">
        <v>647</v>
      </c>
      <c r="C4065" s="66" t="s">
        <v>9328</v>
      </c>
      <c r="D4065" s="66" t="s">
        <v>5263</v>
      </c>
    </row>
    <row r="4066" spans="1:7" x14ac:dyDescent="0.2">
      <c r="A4066" s="66">
        <v>420322</v>
      </c>
      <c r="B4066" s="66" t="s">
        <v>1250</v>
      </c>
      <c r="C4066" s="66" t="s">
        <v>9329</v>
      </c>
      <c r="D4066" s="66" t="s">
        <v>5263</v>
      </c>
    </row>
    <row r="4067" spans="1:7" x14ac:dyDescent="0.2">
      <c r="A4067" s="66">
        <v>420324</v>
      </c>
      <c r="B4067" s="66" t="s">
        <v>3045</v>
      </c>
      <c r="C4067" s="66" t="s">
        <v>9330</v>
      </c>
      <c r="D4067" s="66" t="s">
        <v>5263</v>
      </c>
    </row>
    <row r="4068" spans="1:7" x14ac:dyDescent="0.2">
      <c r="A4068" s="66">
        <v>420326</v>
      </c>
      <c r="B4068" s="66" t="s">
        <v>1763</v>
      </c>
      <c r="C4068" s="66" t="s">
        <v>9331</v>
      </c>
      <c r="D4068" s="66" t="s">
        <v>5263</v>
      </c>
    </row>
    <row r="4069" spans="1:7" x14ac:dyDescent="0.2">
      <c r="A4069" s="66">
        <v>420328</v>
      </c>
      <c r="B4069" s="66" t="s">
        <v>2537</v>
      </c>
      <c r="C4069" s="66" t="s">
        <v>9332</v>
      </c>
      <c r="D4069" s="66" t="s">
        <v>5263</v>
      </c>
    </row>
    <row r="4070" spans="1:7" x14ac:dyDescent="0.2">
      <c r="A4070" s="66">
        <v>426002</v>
      </c>
      <c r="B4070" s="66" t="s">
        <v>3690</v>
      </c>
      <c r="C4070" s="66" t="s">
        <v>9333</v>
      </c>
      <c r="F4070" s="66" t="s">
        <v>5249</v>
      </c>
      <c r="G4070" s="66" t="s">
        <v>5393</v>
      </c>
    </row>
    <row r="4071" spans="1:7" x14ac:dyDescent="0.2">
      <c r="A4071" s="66">
        <v>426004</v>
      </c>
      <c r="B4071" s="66" t="s">
        <v>507</v>
      </c>
      <c r="C4071" s="66" t="s">
        <v>9334</v>
      </c>
      <c r="F4071" s="66" t="s">
        <v>5249</v>
      </c>
    </row>
    <row r="4072" spans="1:7" x14ac:dyDescent="0.2">
      <c r="A4072" s="66">
        <v>426102</v>
      </c>
      <c r="B4072" s="66" t="s">
        <v>3689</v>
      </c>
      <c r="C4072" s="66" t="s">
        <v>9335</v>
      </c>
      <c r="F4072" s="66" t="s">
        <v>5249</v>
      </c>
      <c r="G4072" s="66" t="s">
        <v>5393</v>
      </c>
    </row>
    <row r="4073" spans="1:7" x14ac:dyDescent="0.2">
      <c r="A4073" s="66">
        <v>426104</v>
      </c>
      <c r="B4073" s="66" t="s">
        <v>506</v>
      </c>
      <c r="C4073" s="66" t="s">
        <v>9336</v>
      </c>
    </row>
    <row r="4074" spans="1:7" x14ac:dyDescent="0.2">
      <c r="A4074" s="66">
        <v>430102</v>
      </c>
      <c r="B4074" s="66" t="s">
        <v>3660</v>
      </c>
      <c r="C4074" s="66" t="s">
        <v>9337</v>
      </c>
      <c r="F4074" s="66" t="s">
        <v>5249</v>
      </c>
    </row>
    <row r="4075" spans="1:7" x14ac:dyDescent="0.2">
      <c r="A4075" s="66">
        <v>430104</v>
      </c>
      <c r="B4075" s="66" t="s">
        <v>466</v>
      </c>
      <c r="C4075" s="66" t="s">
        <v>9338</v>
      </c>
      <c r="F4075" s="66" t="s">
        <v>5249</v>
      </c>
    </row>
    <row r="4076" spans="1:7" x14ac:dyDescent="0.2">
      <c r="A4076" s="66">
        <v>430106</v>
      </c>
      <c r="B4076" s="66" t="s">
        <v>1130</v>
      </c>
      <c r="C4076" s="66" t="s">
        <v>9339</v>
      </c>
      <c r="F4076" s="66" t="s">
        <v>5249</v>
      </c>
    </row>
    <row r="4077" spans="1:7" x14ac:dyDescent="0.2">
      <c r="A4077" s="66">
        <v>430108</v>
      </c>
      <c r="B4077" s="66" t="s">
        <v>2925</v>
      </c>
      <c r="C4077" s="66" t="s">
        <v>9340</v>
      </c>
      <c r="F4077" s="66" t="s">
        <v>5249</v>
      </c>
    </row>
    <row r="4078" spans="1:7" x14ac:dyDescent="0.2">
      <c r="A4078" s="66">
        <v>430110</v>
      </c>
      <c r="B4078" s="66" t="s">
        <v>1642</v>
      </c>
      <c r="C4078" s="66" t="s">
        <v>9341</v>
      </c>
      <c r="F4078" s="66" t="s">
        <v>5249</v>
      </c>
    </row>
    <row r="4079" spans="1:7" x14ac:dyDescent="0.2">
      <c r="A4079" s="66">
        <v>430112</v>
      </c>
      <c r="B4079" s="66" t="s">
        <v>2417</v>
      </c>
      <c r="C4079" s="66" t="s">
        <v>9342</v>
      </c>
      <c r="F4079" s="66" t="s">
        <v>5249</v>
      </c>
    </row>
    <row r="4080" spans="1:7" x14ac:dyDescent="0.2">
      <c r="A4080" s="66">
        <v>430114</v>
      </c>
      <c r="B4080" s="66" t="s">
        <v>3451</v>
      </c>
      <c r="C4080" s="66" t="s">
        <v>9343</v>
      </c>
      <c r="F4080" s="66" t="s">
        <v>5249</v>
      </c>
    </row>
    <row r="4081" spans="1:6" x14ac:dyDescent="0.2">
      <c r="A4081" s="66">
        <v>430116</v>
      </c>
      <c r="B4081" s="66" t="s">
        <v>2161</v>
      </c>
      <c r="C4081" s="66" t="s">
        <v>9344</v>
      </c>
      <c r="F4081" s="66" t="s">
        <v>5249</v>
      </c>
    </row>
    <row r="4082" spans="1:6" x14ac:dyDescent="0.2">
      <c r="A4082" s="66">
        <v>430118</v>
      </c>
      <c r="B4082" s="66" t="s">
        <v>3850</v>
      </c>
      <c r="C4082" s="66" t="s">
        <v>9345</v>
      </c>
      <c r="D4082" s="66" t="s">
        <v>5263</v>
      </c>
      <c r="F4082" s="66" t="s">
        <v>5249</v>
      </c>
    </row>
    <row r="4083" spans="1:6" x14ac:dyDescent="0.2">
      <c r="A4083" s="66">
        <v>430120</v>
      </c>
      <c r="B4083" s="66" t="s">
        <v>784</v>
      </c>
      <c r="C4083" s="66" t="s">
        <v>9346</v>
      </c>
      <c r="D4083" s="66" t="s">
        <v>5263</v>
      </c>
      <c r="F4083" s="66" t="s">
        <v>5249</v>
      </c>
    </row>
    <row r="4084" spans="1:6" x14ac:dyDescent="0.2">
      <c r="A4084" s="66">
        <v>430122</v>
      </c>
      <c r="B4084" s="66" t="s">
        <v>1386</v>
      </c>
      <c r="C4084" s="66" t="s">
        <v>9347</v>
      </c>
      <c r="D4084" s="66" t="s">
        <v>5263</v>
      </c>
      <c r="F4084" s="66" t="s">
        <v>5249</v>
      </c>
    </row>
    <row r="4085" spans="1:6" x14ac:dyDescent="0.2">
      <c r="A4085" s="66">
        <v>430124</v>
      </c>
      <c r="B4085" s="66" t="s">
        <v>3181</v>
      </c>
      <c r="C4085" s="66" t="s">
        <v>9348</v>
      </c>
      <c r="D4085" s="66" t="s">
        <v>5263</v>
      </c>
      <c r="F4085" s="66" t="s">
        <v>5249</v>
      </c>
    </row>
    <row r="4086" spans="1:6" x14ac:dyDescent="0.2">
      <c r="A4086" s="66">
        <v>430126</v>
      </c>
      <c r="B4086" s="66" t="s">
        <v>1899</v>
      </c>
      <c r="C4086" s="66" t="s">
        <v>9349</v>
      </c>
      <c r="D4086" s="66" t="s">
        <v>5263</v>
      </c>
    </row>
    <row r="4087" spans="1:6" x14ac:dyDescent="0.2">
      <c r="A4087" s="66">
        <v>430128</v>
      </c>
      <c r="B4087" s="66" t="s">
        <v>2673</v>
      </c>
      <c r="C4087" s="66" t="s">
        <v>9350</v>
      </c>
      <c r="D4087" s="66" t="s">
        <v>5263</v>
      </c>
    </row>
    <row r="4088" spans="1:6" x14ac:dyDescent="0.2">
      <c r="A4088" s="66">
        <v>430202</v>
      </c>
      <c r="B4088" s="66" t="s">
        <v>3633</v>
      </c>
      <c r="C4088" s="66" t="s">
        <v>9351</v>
      </c>
      <c r="F4088" s="66" t="s">
        <v>5249</v>
      </c>
    </row>
    <row r="4089" spans="1:6" x14ac:dyDescent="0.2">
      <c r="A4089" s="66">
        <v>430204</v>
      </c>
      <c r="B4089" s="66" t="s">
        <v>430</v>
      </c>
      <c r="C4089" s="66" t="s">
        <v>9352</v>
      </c>
      <c r="F4089" s="66" t="s">
        <v>5249</v>
      </c>
    </row>
    <row r="4090" spans="1:6" x14ac:dyDescent="0.2">
      <c r="A4090" s="66">
        <v>430206</v>
      </c>
      <c r="B4090" s="66" t="s">
        <v>1098</v>
      </c>
      <c r="C4090" s="66" t="s">
        <v>9353</v>
      </c>
      <c r="F4090" s="66" t="s">
        <v>5249</v>
      </c>
    </row>
    <row r="4091" spans="1:6" x14ac:dyDescent="0.2">
      <c r="A4091" s="66">
        <v>430208</v>
      </c>
      <c r="B4091" s="66" t="s">
        <v>2893</v>
      </c>
      <c r="C4091" s="66" t="s">
        <v>9354</v>
      </c>
      <c r="F4091" s="66" t="s">
        <v>5249</v>
      </c>
    </row>
    <row r="4092" spans="1:6" x14ac:dyDescent="0.2">
      <c r="A4092" s="66">
        <v>430210</v>
      </c>
      <c r="B4092" s="66" t="s">
        <v>1610</v>
      </c>
      <c r="C4092" s="66" t="s">
        <v>9355</v>
      </c>
      <c r="F4092" s="66" t="s">
        <v>5249</v>
      </c>
    </row>
    <row r="4093" spans="1:6" x14ac:dyDescent="0.2">
      <c r="A4093" s="66">
        <v>430212</v>
      </c>
      <c r="B4093" s="66" t="s">
        <v>2385</v>
      </c>
      <c r="C4093" s="66" t="s">
        <v>9356</v>
      </c>
      <c r="F4093" s="66" t="s">
        <v>5249</v>
      </c>
    </row>
    <row r="4094" spans="1:6" x14ac:dyDescent="0.2">
      <c r="A4094" s="66">
        <v>430214</v>
      </c>
      <c r="B4094" s="66" t="s">
        <v>3419</v>
      </c>
      <c r="C4094" s="66" t="s">
        <v>9357</v>
      </c>
      <c r="F4094" s="66" t="s">
        <v>5249</v>
      </c>
    </row>
    <row r="4095" spans="1:6" x14ac:dyDescent="0.2">
      <c r="A4095" s="66">
        <v>430216</v>
      </c>
      <c r="B4095" s="66" t="s">
        <v>2129</v>
      </c>
      <c r="C4095" s="66" t="s">
        <v>9358</v>
      </c>
      <c r="F4095" s="66" t="s">
        <v>5249</v>
      </c>
    </row>
    <row r="4096" spans="1:6" x14ac:dyDescent="0.2">
      <c r="A4096" s="66">
        <v>430218</v>
      </c>
      <c r="B4096" s="66" t="s">
        <v>3827</v>
      </c>
      <c r="C4096" s="66" t="s">
        <v>9359</v>
      </c>
      <c r="D4096" s="66" t="s">
        <v>5263</v>
      </c>
      <c r="F4096" s="66" t="s">
        <v>5249</v>
      </c>
    </row>
    <row r="4097" spans="1:6" x14ac:dyDescent="0.2">
      <c r="A4097" s="66">
        <v>430220</v>
      </c>
      <c r="B4097" s="66" t="s">
        <v>752</v>
      </c>
      <c r="C4097" s="66" t="s">
        <v>9360</v>
      </c>
      <c r="D4097" s="66" t="s">
        <v>5263</v>
      </c>
      <c r="F4097" s="66" t="s">
        <v>5249</v>
      </c>
    </row>
    <row r="4098" spans="1:6" x14ac:dyDescent="0.2">
      <c r="A4098" s="66">
        <v>430222</v>
      </c>
      <c r="B4098" s="66" t="s">
        <v>1354</v>
      </c>
      <c r="C4098" s="66" t="s">
        <v>9361</v>
      </c>
      <c r="D4098" s="66" t="s">
        <v>5263</v>
      </c>
      <c r="F4098" s="66" t="s">
        <v>5249</v>
      </c>
    </row>
    <row r="4099" spans="1:6" x14ac:dyDescent="0.2">
      <c r="A4099" s="66">
        <v>430224</v>
      </c>
      <c r="B4099" s="66" t="s">
        <v>3149</v>
      </c>
      <c r="C4099" s="66" t="s">
        <v>9362</v>
      </c>
      <c r="D4099" s="66" t="s">
        <v>5263</v>
      </c>
      <c r="F4099" s="66" t="s">
        <v>5249</v>
      </c>
    </row>
    <row r="4100" spans="1:6" x14ac:dyDescent="0.2">
      <c r="A4100" s="66">
        <v>430226</v>
      </c>
      <c r="B4100" s="66" t="s">
        <v>1867</v>
      </c>
      <c r="C4100" s="66" t="s">
        <v>9363</v>
      </c>
      <c r="D4100" s="66" t="s">
        <v>5263</v>
      </c>
      <c r="F4100" s="66" t="s">
        <v>5249</v>
      </c>
    </row>
    <row r="4101" spans="1:6" x14ac:dyDescent="0.2">
      <c r="A4101" s="66">
        <v>430228</v>
      </c>
      <c r="B4101" s="66" t="s">
        <v>2641</v>
      </c>
      <c r="C4101" s="66" t="s">
        <v>9364</v>
      </c>
      <c r="D4101" s="66" t="s">
        <v>5263</v>
      </c>
    </row>
    <row r="4102" spans="1:6" x14ac:dyDescent="0.2">
      <c r="A4102" s="66">
        <v>430302</v>
      </c>
      <c r="B4102" s="66" t="s">
        <v>3608</v>
      </c>
      <c r="C4102" s="66" t="s">
        <v>9365</v>
      </c>
      <c r="F4102" s="66" t="s">
        <v>5249</v>
      </c>
    </row>
    <row r="4103" spans="1:6" x14ac:dyDescent="0.2">
      <c r="A4103" s="66">
        <v>430304</v>
      </c>
      <c r="B4103" s="66" t="s">
        <v>393</v>
      </c>
      <c r="C4103" s="66" t="s">
        <v>9366</v>
      </c>
      <c r="F4103" s="66" t="s">
        <v>5249</v>
      </c>
    </row>
    <row r="4104" spans="1:6" x14ac:dyDescent="0.2">
      <c r="A4104" s="66">
        <v>430306</v>
      </c>
      <c r="B4104" s="66" t="s">
        <v>1065</v>
      </c>
      <c r="C4104" s="66" t="s">
        <v>9367</v>
      </c>
      <c r="F4104" s="66" t="s">
        <v>5249</v>
      </c>
    </row>
    <row r="4105" spans="1:6" x14ac:dyDescent="0.2">
      <c r="A4105" s="66">
        <v>430308</v>
      </c>
      <c r="B4105" s="66" t="s">
        <v>2861</v>
      </c>
      <c r="C4105" s="66" t="s">
        <v>9368</v>
      </c>
      <c r="F4105" s="66" t="s">
        <v>5249</v>
      </c>
    </row>
    <row r="4106" spans="1:6" x14ac:dyDescent="0.2">
      <c r="A4106" s="66">
        <v>430310</v>
      </c>
      <c r="B4106" s="66" t="s">
        <v>1578</v>
      </c>
      <c r="C4106" s="66" t="s">
        <v>9369</v>
      </c>
    </row>
    <row r="4107" spans="1:6" x14ac:dyDescent="0.2">
      <c r="A4107" s="66">
        <v>430312</v>
      </c>
      <c r="B4107" s="66" t="s">
        <v>2353</v>
      </c>
      <c r="C4107" s="66" t="s">
        <v>9370</v>
      </c>
    </row>
    <row r="4108" spans="1:6" x14ac:dyDescent="0.2">
      <c r="A4108" s="66">
        <v>430314</v>
      </c>
      <c r="B4108" s="66" t="s">
        <v>3386</v>
      </c>
      <c r="C4108" s="66" t="s">
        <v>9371</v>
      </c>
      <c r="F4108" s="66" t="s">
        <v>5249</v>
      </c>
    </row>
    <row r="4109" spans="1:6" x14ac:dyDescent="0.2">
      <c r="A4109" s="66">
        <v>430316</v>
      </c>
      <c r="B4109" s="66" t="s">
        <v>2096</v>
      </c>
      <c r="C4109" s="66" t="s">
        <v>9372</v>
      </c>
      <c r="F4109" s="66" t="s">
        <v>5249</v>
      </c>
    </row>
    <row r="4110" spans="1:6" x14ac:dyDescent="0.2">
      <c r="A4110" s="66">
        <v>430318</v>
      </c>
      <c r="B4110" s="66" t="s">
        <v>3804</v>
      </c>
      <c r="C4110" s="66" t="s">
        <v>9373</v>
      </c>
      <c r="D4110" s="66" t="s">
        <v>5263</v>
      </c>
      <c r="F4110" s="66" t="s">
        <v>5249</v>
      </c>
    </row>
    <row r="4111" spans="1:6" x14ac:dyDescent="0.2">
      <c r="A4111" s="66">
        <v>430320</v>
      </c>
      <c r="B4111" s="66" t="s">
        <v>719</v>
      </c>
      <c r="C4111" s="66" t="s">
        <v>9374</v>
      </c>
      <c r="D4111" s="66" t="s">
        <v>5263</v>
      </c>
      <c r="F4111" s="66" t="s">
        <v>5249</v>
      </c>
    </row>
    <row r="4112" spans="1:6" x14ac:dyDescent="0.2">
      <c r="A4112" s="66">
        <v>430322</v>
      </c>
      <c r="B4112" s="66" t="s">
        <v>1322</v>
      </c>
      <c r="C4112" s="66" t="s">
        <v>9375</v>
      </c>
      <c r="D4112" s="66" t="s">
        <v>5263</v>
      </c>
      <c r="F4112" s="66" t="s">
        <v>5249</v>
      </c>
    </row>
    <row r="4113" spans="1:6" x14ac:dyDescent="0.2">
      <c r="A4113" s="66">
        <v>430324</v>
      </c>
      <c r="B4113" s="66" t="s">
        <v>3117</v>
      </c>
      <c r="C4113" s="66" t="s">
        <v>9376</v>
      </c>
      <c r="D4113" s="66" t="s">
        <v>5263</v>
      </c>
      <c r="F4113" s="66" t="s">
        <v>5249</v>
      </c>
    </row>
    <row r="4114" spans="1:6" x14ac:dyDescent="0.2">
      <c r="A4114" s="66">
        <v>430326</v>
      </c>
      <c r="B4114" s="66" t="s">
        <v>1835</v>
      </c>
      <c r="C4114" s="66" t="s">
        <v>9377</v>
      </c>
      <c r="D4114" s="66" t="s">
        <v>5263</v>
      </c>
    </row>
    <row r="4115" spans="1:6" x14ac:dyDescent="0.2">
      <c r="A4115" s="66">
        <v>430328</v>
      </c>
      <c r="B4115" s="66" t="s">
        <v>2609</v>
      </c>
      <c r="C4115" s="66" t="s">
        <v>9378</v>
      </c>
      <c r="D4115" s="66" t="s">
        <v>5263</v>
      </c>
    </row>
    <row r="4116" spans="1:6" x14ac:dyDescent="0.2">
      <c r="A4116" s="66">
        <v>430402</v>
      </c>
      <c r="B4116" s="66" t="s">
        <v>3523</v>
      </c>
      <c r="C4116" s="66" t="s">
        <v>9379</v>
      </c>
      <c r="F4116" s="66" t="s">
        <v>5249</v>
      </c>
    </row>
    <row r="4117" spans="1:6" x14ac:dyDescent="0.2">
      <c r="A4117" s="66">
        <v>430404</v>
      </c>
      <c r="B4117" s="66" t="s">
        <v>281</v>
      </c>
      <c r="C4117" s="66" t="s">
        <v>9380</v>
      </c>
      <c r="F4117" s="66" t="s">
        <v>5249</v>
      </c>
    </row>
    <row r="4118" spans="1:6" x14ac:dyDescent="0.2">
      <c r="A4118" s="66">
        <v>430406</v>
      </c>
      <c r="B4118" s="66" t="s">
        <v>953</v>
      </c>
      <c r="C4118" s="66" t="s">
        <v>9381</v>
      </c>
      <c r="F4118" s="66" t="s">
        <v>5249</v>
      </c>
    </row>
    <row r="4119" spans="1:6" x14ac:dyDescent="0.2">
      <c r="A4119" s="66">
        <v>430408</v>
      </c>
      <c r="B4119" s="66" t="s">
        <v>2749</v>
      </c>
      <c r="C4119" s="66" t="s">
        <v>9382</v>
      </c>
      <c r="F4119" s="66" t="s">
        <v>5249</v>
      </c>
    </row>
    <row r="4120" spans="1:6" x14ac:dyDescent="0.2">
      <c r="A4120" s="66">
        <v>430410</v>
      </c>
      <c r="B4120" s="66" t="s">
        <v>1466</v>
      </c>
      <c r="C4120" s="66" t="s">
        <v>9383</v>
      </c>
    </row>
    <row r="4121" spans="1:6" x14ac:dyDescent="0.2">
      <c r="A4121" s="66">
        <v>430412</v>
      </c>
      <c r="B4121" s="66" t="s">
        <v>2241</v>
      </c>
      <c r="C4121" s="66" t="s">
        <v>9384</v>
      </c>
    </row>
    <row r="4122" spans="1:6" x14ac:dyDescent="0.2">
      <c r="A4122" s="66">
        <v>430414</v>
      </c>
      <c r="B4122" s="66" t="s">
        <v>3272</v>
      </c>
      <c r="C4122" s="66" t="s">
        <v>9385</v>
      </c>
      <c r="F4122" s="66" t="s">
        <v>5249</v>
      </c>
    </row>
    <row r="4123" spans="1:6" x14ac:dyDescent="0.2">
      <c r="A4123" s="66">
        <v>430416</v>
      </c>
      <c r="B4123" s="66" t="s">
        <v>1981</v>
      </c>
      <c r="C4123" s="66" t="s">
        <v>9386</v>
      </c>
      <c r="F4123" s="66" t="s">
        <v>5249</v>
      </c>
    </row>
    <row r="4124" spans="1:6" x14ac:dyDescent="0.2">
      <c r="A4124" s="66">
        <v>430418</v>
      </c>
      <c r="B4124" s="66" t="s">
        <v>3720</v>
      </c>
      <c r="C4124" s="66" t="s">
        <v>9387</v>
      </c>
      <c r="D4124" s="66" t="s">
        <v>5263</v>
      </c>
      <c r="F4124" s="66" t="s">
        <v>5249</v>
      </c>
    </row>
    <row r="4125" spans="1:6" x14ac:dyDescent="0.2">
      <c r="A4125" s="66">
        <v>430420</v>
      </c>
      <c r="B4125" s="66" t="s">
        <v>606</v>
      </c>
      <c r="C4125" s="66" t="s">
        <v>9388</v>
      </c>
      <c r="D4125" s="66" t="s">
        <v>5263</v>
      </c>
      <c r="F4125" s="66" t="s">
        <v>5249</v>
      </c>
    </row>
    <row r="4126" spans="1:6" x14ac:dyDescent="0.2">
      <c r="A4126" s="66">
        <v>430422</v>
      </c>
      <c r="B4126" s="66" t="s">
        <v>1210</v>
      </c>
      <c r="C4126" s="66" t="s">
        <v>9389</v>
      </c>
      <c r="D4126" s="66" t="s">
        <v>5263</v>
      </c>
    </row>
    <row r="4127" spans="1:6" x14ac:dyDescent="0.2">
      <c r="A4127" s="66">
        <v>430424</v>
      </c>
      <c r="B4127" s="66" t="s">
        <v>3005</v>
      </c>
      <c r="C4127" s="66" t="s">
        <v>9390</v>
      </c>
      <c r="D4127" s="66" t="s">
        <v>5263</v>
      </c>
      <c r="F4127" s="66" t="s">
        <v>5249</v>
      </c>
    </row>
    <row r="4128" spans="1:6" x14ac:dyDescent="0.2">
      <c r="A4128" s="66">
        <v>430426</v>
      </c>
      <c r="B4128" s="66" t="s">
        <v>1723</v>
      </c>
      <c r="C4128" s="66" t="s">
        <v>9391</v>
      </c>
      <c r="D4128" s="66" t="s">
        <v>5263</v>
      </c>
    </row>
    <row r="4129" spans="1:6" x14ac:dyDescent="0.2">
      <c r="A4129" s="66">
        <v>430428</v>
      </c>
      <c r="B4129" s="66" t="s">
        <v>2497</v>
      </c>
      <c r="C4129" s="66" t="s">
        <v>9392</v>
      </c>
      <c r="D4129" s="66" t="s">
        <v>5263</v>
      </c>
    </row>
    <row r="4130" spans="1:6" x14ac:dyDescent="0.2">
      <c r="A4130" s="66">
        <v>436002</v>
      </c>
      <c r="B4130" s="66" t="s">
        <v>3638</v>
      </c>
      <c r="C4130" s="66" t="s">
        <v>9393</v>
      </c>
      <c r="F4130" s="66" t="s">
        <v>5249</v>
      </c>
    </row>
    <row r="4131" spans="1:6" x14ac:dyDescent="0.2">
      <c r="A4131" s="66">
        <v>436004</v>
      </c>
      <c r="B4131" s="66" t="s">
        <v>435</v>
      </c>
      <c r="C4131" s="66" t="s">
        <v>9394</v>
      </c>
    </row>
    <row r="4132" spans="1:6" x14ac:dyDescent="0.2">
      <c r="A4132" s="66">
        <v>436102</v>
      </c>
      <c r="B4132" s="66" t="s">
        <v>3637</v>
      </c>
      <c r="C4132" s="66" t="s">
        <v>9395</v>
      </c>
      <c r="F4132" s="66" t="s">
        <v>5249</v>
      </c>
    </row>
    <row r="4133" spans="1:6" x14ac:dyDescent="0.2">
      <c r="A4133" s="66">
        <v>436104</v>
      </c>
      <c r="B4133" s="66" t="s">
        <v>434</v>
      </c>
      <c r="C4133" s="66" t="s">
        <v>9396</v>
      </c>
    </row>
    <row r="4134" spans="1:6" x14ac:dyDescent="0.2">
      <c r="A4134" s="66">
        <v>450102</v>
      </c>
      <c r="B4134" s="66" t="s">
        <v>3577</v>
      </c>
      <c r="C4134" s="66" t="s">
        <v>9397</v>
      </c>
      <c r="F4134" s="66" t="s">
        <v>5249</v>
      </c>
    </row>
    <row r="4135" spans="1:6" x14ac:dyDescent="0.2">
      <c r="A4135" s="66">
        <v>450104</v>
      </c>
      <c r="B4135" s="66" t="s">
        <v>350</v>
      </c>
      <c r="C4135" s="66" t="s">
        <v>9398</v>
      </c>
      <c r="F4135" s="66" t="s">
        <v>5249</v>
      </c>
    </row>
    <row r="4136" spans="1:6" x14ac:dyDescent="0.2">
      <c r="A4136" s="66">
        <v>450106</v>
      </c>
      <c r="B4136" s="66" t="s">
        <v>1022</v>
      </c>
      <c r="C4136" s="66" t="s">
        <v>9399</v>
      </c>
      <c r="F4136" s="66" t="s">
        <v>5249</v>
      </c>
    </row>
    <row r="4137" spans="1:6" x14ac:dyDescent="0.2">
      <c r="A4137" s="66">
        <v>450108</v>
      </c>
      <c r="B4137" s="66" t="s">
        <v>2818</v>
      </c>
      <c r="C4137" s="66" t="s">
        <v>9400</v>
      </c>
      <c r="F4137" s="66" t="s">
        <v>5249</v>
      </c>
    </row>
    <row r="4138" spans="1:6" x14ac:dyDescent="0.2">
      <c r="A4138" s="66">
        <v>450110</v>
      </c>
      <c r="B4138" s="66" t="s">
        <v>1535</v>
      </c>
      <c r="C4138" s="66" t="s">
        <v>9401</v>
      </c>
      <c r="F4138" s="66" t="s">
        <v>5249</v>
      </c>
    </row>
    <row r="4139" spans="1:6" x14ac:dyDescent="0.2">
      <c r="A4139" s="66">
        <v>450112</v>
      </c>
      <c r="B4139" s="66" t="s">
        <v>2310</v>
      </c>
      <c r="C4139" s="66" t="s">
        <v>9402</v>
      </c>
      <c r="F4139" s="66" t="s">
        <v>5249</v>
      </c>
    </row>
    <row r="4140" spans="1:6" x14ac:dyDescent="0.2">
      <c r="A4140" s="66">
        <v>450114</v>
      </c>
      <c r="B4140" s="66" t="s">
        <v>3341</v>
      </c>
      <c r="C4140" s="66" t="s">
        <v>9403</v>
      </c>
      <c r="F4140" s="66" t="s">
        <v>5249</v>
      </c>
    </row>
    <row r="4141" spans="1:6" x14ac:dyDescent="0.2">
      <c r="A4141" s="66">
        <v>450116</v>
      </c>
      <c r="B4141" s="66" t="s">
        <v>2052</v>
      </c>
      <c r="C4141" s="66" t="s">
        <v>9404</v>
      </c>
      <c r="F4141" s="66" t="s">
        <v>5249</v>
      </c>
    </row>
    <row r="4142" spans="1:6" x14ac:dyDescent="0.2">
      <c r="A4142" s="66">
        <v>450118</v>
      </c>
      <c r="B4142" s="66" t="s">
        <v>3774</v>
      </c>
      <c r="C4142" s="66" t="s">
        <v>9405</v>
      </c>
      <c r="D4142" s="66" t="s">
        <v>5263</v>
      </c>
      <c r="F4142" s="66" t="s">
        <v>5249</v>
      </c>
    </row>
    <row r="4143" spans="1:6" x14ac:dyDescent="0.2">
      <c r="A4143" s="66">
        <v>450120</v>
      </c>
      <c r="B4143" s="66" t="s">
        <v>676</v>
      </c>
      <c r="C4143" s="66" t="s">
        <v>9406</v>
      </c>
      <c r="D4143" s="66" t="s">
        <v>5263</v>
      </c>
      <c r="F4143" s="66" t="s">
        <v>5249</v>
      </c>
    </row>
    <row r="4144" spans="1:6" x14ac:dyDescent="0.2">
      <c r="A4144" s="66">
        <v>450122</v>
      </c>
      <c r="B4144" s="66" t="s">
        <v>1279</v>
      </c>
      <c r="C4144" s="66" t="s">
        <v>9407</v>
      </c>
      <c r="D4144" s="66" t="s">
        <v>5263</v>
      </c>
      <c r="F4144" s="66" t="s">
        <v>5249</v>
      </c>
    </row>
    <row r="4145" spans="1:6" x14ac:dyDescent="0.2">
      <c r="A4145" s="66">
        <v>450124</v>
      </c>
      <c r="B4145" s="66" t="s">
        <v>3074</v>
      </c>
      <c r="C4145" s="66" t="s">
        <v>9408</v>
      </c>
      <c r="D4145" s="66" t="s">
        <v>5263</v>
      </c>
      <c r="F4145" s="66" t="s">
        <v>5249</v>
      </c>
    </row>
    <row r="4146" spans="1:6" x14ac:dyDescent="0.2">
      <c r="A4146" s="66">
        <v>450126</v>
      </c>
      <c r="B4146" s="66" t="s">
        <v>1792</v>
      </c>
      <c r="C4146" s="66" t="s">
        <v>9409</v>
      </c>
      <c r="D4146" s="66" t="s">
        <v>5263</v>
      </c>
      <c r="F4146" s="66" t="s">
        <v>5249</v>
      </c>
    </row>
    <row r="4147" spans="1:6" x14ac:dyDescent="0.2">
      <c r="A4147" s="66">
        <v>450128</v>
      </c>
      <c r="B4147" s="66" t="s">
        <v>2566</v>
      </c>
      <c r="C4147" s="66" t="s">
        <v>9410</v>
      </c>
      <c r="D4147" s="66" t="s">
        <v>5263</v>
      </c>
      <c r="F4147" s="66" t="s">
        <v>5249</v>
      </c>
    </row>
    <row r="4148" spans="1:6" x14ac:dyDescent="0.2">
      <c r="A4148" s="66">
        <v>450202</v>
      </c>
      <c r="B4148" s="66" t="s">
        <v>5129</v>
      </c>
      <c r="C4148" s="66" t="s">
        <v>9411</v>
      </c>
      <c r="F4148" s="66" t="s">
        <v>5249</v>
      </c>
    </row>
    <row r="4149" spans="1:6" x14ac:dyDescent="0.2">
      <c r="A4149" s="66">
        <v>450204</v>
      </c>
      <c r="B4149" s="66" t="s">
        <v>5130</v>
      </c>
      <c r="C4149" s="66" t="s">
        <v>9412</v>
      </c>
      <c r="F4149" s="66" t="s">
        <v>5249</v>
      </c>
    </row>
    <row r="4150" spans="1:6" x14ac:dyDescent="0.2">
      <c r="A4150" s="66">
        <v>450206</v>
      </c>
      <c r="B4150" s="66" t="s">
        <v>5131</v>
      </c>
      <c r="C4150" s="66" t="s">
        <v>9413</v>
      </c>
      <c r="F4150" s="66" t="s">
        <v>5249</v>
      </c>
    </row>
    <row r="4151" spans="1:6" x14ac:dyDescent="0.2">
      <c r="A4151" s="66">
        <v>450208</v>
      </c>
      <c r="B4151" s="66" t="s">
        <v>5132</v>
      </c>
      <c r="C4151" s="66" t="s">
        <v>9414</v>
      </c>
      <c r="F4151" s="66" t="s">
        <v>5249</v>
      </c>
    </row>
    <row r="4152" spans="1:6" x14ac:dyDescent="0.2">
      <c r="A4152" s="66">
        <v>450210</v>
      </c>
      <c r="B4152" s="66" t="s">
        <v>5133</v>
      </c>
      <c r="C4152" s="66" t="s">
        <v>9415</v>
      </c>
      <c r="F4152" s="66" t="s">
        <v>5249</v>
      </c>
    </row>
    <row r="4153" spans="1:6" x14ac:dyDescent="0.2">
      <c r="A4153" s="66">
        <v>450212</v>
      </c>
      <c r="B4153" s="66" t="s">
        <v>5134</v>
      </c>
      <c r="C4153" s="66" t="s">
        <v>9416</v>
      </c>
      <c r="F4153" s="66" t="s">
        <v>5249</v>
      </c>
    </row>
    <row r="4154" spans="1:6" x14ac:dyDescent="0.2">
      <c r="A4154" s="66">
        <v>450214</v>
      </c>
      <c r="B4154" s="66" t="s">
        <v>5135</v>
      </c>
      <c r="C4154" s="66" t="s">
        <v>9417</v>
      </c>
      <c r="F4154" s="66" t="s">
        <v>5249</v>
      </c>
    </row>
    <row r="4155" spans="1:6" x14ac:dyDescent="0.2">
      <c r="A4155" s="66">
        <v>450216</v>
      </c>
      <c r="B4155" s="66" t="s">
        <v>5136</v>
      </c>
      <c r="C4155" s="66" t="s">
        <v>9418</v>
      </c>
    </row>
    <row r="4156" spans="1:6" x14ac:dyDescent="0.2">
      <c r="A4156" s="66">
        <v>450218</v>
      </c>
      <c r="B4156" s="66" t="s">
        <v>5137</v>
      </c>
      <c r="C4156" s="66" t="s">
        <v>9419</v>
      </c>
      <c r="D4156" s="66" t="s">
        <v>5263</v>
      </c>
      <c r="F4156" s="66" t="s">
        <v>5249</v>
      </c>
    </row>
    <row r="4157" spans="1:6" x14ac:dyDescent="0.2">
      <c r="A4157" s="66">
        <v>450220</v>
      </c>
      <c r="B4157" s="66" t="s">
        <v>5138</v>
      </c>
      <c r="C4157" s="66" t="s">
        <v>9420</v>
      </c>
      <c r="D4157" s="66" t="s">
        <v>5263</v>
      </c>
      <c r="F4157" s="66" t="s">
        <v>5249</v>
      </c>
    </row>
    <row r="4158" spans="1:6" x14ac:dyDescent="0.2">
      <c r="A4158" s="66">
        <v>450222</v>
      </c>
      <c r="B4158" s="66" t="s">
        <v>5139</v>
      </c>
      <c r="C4158" s="66" t="s">
        <v>9421</v>
      </c>
      <c r="D4158" s="66" t="s">
        <v>5263</v>
      </c>
      <c r="F4158" s="66" t="s">
        <v>5249</v>
      </c>
    </row>
    <row r="4159" spans="1:6" x14ac:dyDescent="0.2">
      <c r="A4159" s="66">
        <v>450224</v>
      </c>
      <c r="B4159" s="66" t="s">
        <v>5140</v>
      </c>
      <c r="C4159" s="66" t="s">
        <v>9422</v>
      </c>
      <c r="D4159" s="66" t="s">
        <v>5263</v>
      </c>
      <c r="F4159" s="66" t="s">
        <v>5249</v>
      </c>
    </row>
    <row r="4160" spans="1:6" x14ac:dyDescent="0.2">
      <c r="A4160" s="66">
        <v>450226</v>
      </c>
      <c r="B4160" s="66" t="s">
        <v>5141</v>
      </c>
      <c r="C4160" s="66" t="s">
        <v>9423</v>
      </c>
      <c r="D4160" s="66" t="s">
        <v>5263</v>
      </c>
    </row>
    <row r="4161" spans="1:6" x14ac:dyDescent="0.2">
      <c r="A4161" s="66">
        <v>450228</v>
      </c>
      <c r="B4161" s="66" t="s">
        <v>5142</v>
      </c>
      <c r="C4161" s="66" t="s">
        <v>9424</v>
      </c>
      <c r="D4161" s="66" t="s">
        <v>5263</v>
      </c>
      <c r="F4161" s="66" t="s">
        <v>5249</v>
      </c>
    </row>
    <row r="4162" spans="1:6" x14ac:dyDescent="0.2">
      <c r="A4162" s="66">
        <v>450302</v>
      </c>
      <c r="B4162" s="66" t="s">
        <v>3578</v>
      </c>
      <c r="C4162" s="66" t="s">
        <v>9425</v>
      </c>
      <c r="F4162" s="66" t="s">
        <v>5249</v>
      </c>
    </row>
    <row r="4163" spans="1:6" x14ac:dyDescent="0.2">
      <c r="A4163" s="66">
        <v>450304</v>
      </c>
      <c r="B4163" s="66" t="s">
        <v>351</v>
      </c>
      <c r="C4163" s="66" t="s">
        <v>9426</v>
      </c>
      <c r="F4163" s="66" t="s">
        <v>5249</v>
      </c>
    </row>
    <row r="4164" spans="1:6" x14ac:dyDescent="0.2">
      <c r="A4164" s="66">
        <v>450306</v>
      </c>
      <c r="B4164" s="66" t="s">
        <v>1023</v>
      </c>
      <c r="C4164" s="66" t="s">
        <v>9427</v>
      </c>
      <c r="F4164" s="66" t="s">
        <v>5249</v>
      </c>
    </row>
    <row r="4165" spans="1:6" x14ac:dyDescent="0.2">
      <c r="A4165" s="66">
        <v>450308</v>
      </c>
      <c r="B4165" s="66" t="s">
        <v>2819</v>
      </c>
      <c r="C4165" s="66" t="s">
        <v>9428</v>
      </c>
    </row>
    <row r="4166" spans="1:6" x14ac:dyDescent="0.2">
      <c r="A4166" s="66">
        <v>450310</v>
      </c>
      <c r="B4166" s="66" t="s">
        <v>1536</v>
      </c>
      <c r="C4166" s="66" t="s">
        <v>9429</v>
      </c>
    </row>
    <row r="4167" spans="1:6" x14ac:dyDescent="0.2">
      <c r="A4167" s="66">
        <v>450312</v>
      </c>
      <c r="B4167" s="66" t="s">
        <v>2311</v>
      </c>
      <c r="C4167" s="66" t="s">
        <v>9430</v>
      </c>
    </row>
    <row r="4168" spans="1:6" x14ac:dyDescent="0.2">
      <c r="A4168" s="66">
        <v>450314</v>
      </c>
      <c r="B4168" s="66" t="s">
        <v>3342</v>
      </c>
      <c r="C4168" s="66" t="s">
        <v>9431</v>
      </c>
      <c r="F4168" s="66" t="s">
        <v>5249</v>
      </c>
    </row>
    <row r="4169" spans="1:6" x14ac:dyDescent="0.2">
      <c r="A4169" s="66">
        <v>450316</v>
      </c>
      <c r="B4169" s="66" t="s">
        <v>2053</v>
      </c>
      <c r="C4169" s="66" t="s">
        <v>9432</v>
      </c>
    </row>
    <row r="4170" spans="1:6" x14ac:dyDescent="0.2">
      <c r="A4170" s="66">
        <v>450318</v>
      </c>
      <c r="B4170" s="66" t="s">
        <v>3775</v>
      </c>
      <c r="C4170" s="66" t="s">
        <v>9433</v>
      </c>
      <c r="D4170" s="66" t="s">
        <v>5263</v>
      </c>
      <c r="F4170" s="66" t="s">
        <v>5249</v>
      </c>
    </row>
    <row r="4171" spans="1:6" x14ac:dyDescent="0.2">
      <c r="A4171" s="66">
        <v>450320</v>
      </c>
      <c r="B4171" s="66" t="s">
        <v>677</v>
      </c>
      <c r="C4171" s="66" t="s">
        <v>9434</v>
      </c>
      <c r="D4171" s="66" t="s">
        <v>5263</v>
      </c>
      <c r="F4171" s="66" t="s">
        <v>5249</v>
      </c>
    </row>
    <row r="4172" spans="1:6" x14ac:dyDescent="0.2">
      <c r="A4172" s="66">
        <v>450322</v>
      </c>
      <c r="B4172" s="66" t="s">
        <v>1280</v>
      </c>
      <c r="C4172" s="66" t="s">
        <v>9435</v>
      </c>
      <c r="D4172" s="66" t="s">
        <v>5263</v>
      </c>
      <c r="F4172" s="66" t="s">
        <v>5249</v>
      </c>
    </row>
    <row r="4173" spans="1:6" x14ac:dyDescent="0.2">
      <c r="A4173" s="66">
        <v>450324</v>
      </c>
      <c r="B4173" s="66" t="s">
        <v>3075</v>
      </c>
      <c r="C4173" s="66" t="s">
        <v>9436</v>
      </c>
      <c r="D4173" s="66" t="s">
        <v>5263</v>
      </c>
      <c r="F4173" s="66" t="s">
        <v>5249</v>
      </c>
    </row>
    <row r="4174" spans="1:6" x14ac:dyDescent="0.2">
      <c r="A4174" s="66">
        <v>450326</v>
      </c>
      <c r="B4174" s="66" t="s">
        <v>1793</v>
      </c>
      <c r="C4174" s="66" t="s">
        <v>9437</v>
      </c>
      <c r="D4174" s="66" t="s">
        <v>5263</v>
      </c>
    </row>
    <row r="4175" spans="1:6" x14ac:dyDescent="0.2">
      <c r="A4175" s="66">
        <v>450328</v>
      </c>
      <c r="B4175" s="66" t="s">
        <v>2567</v>
      </c>
      <c r="C4175" s="66" t="s">
        <v>9438</v>
      </c>
      <c r="D4175" s="66" t="s">
        <v>5263</v>
      </c>
    </row>
    <row r="4176" spans="1:6" x14ac:dyDescent="0.2">
      <c r="A4176" s="66">
        <v>450402</v>
      </c>
      <c r="B4176" s="66" t="s">
        <v>3579</v>
      </c>
      <c r="C4176" s="66" t="s">
        <v>9439</v>
      </c>
      <c r="F4176" s="66" t="s">
        <v>5249</v>
      </c>
    </row>
    <row r="4177" spans="1:6" x14ac:dyDescent="0.2">
      <c r="A4177" s="66">
        <v>450404</v>
      </c>
      <c r="B4177" s="66" t="s">
        <v>352</v>
      </c>
      <c r="C4177" s="66" t="s">
        <v>9440</v>
      </c>
      <c r="F4177" s="66" t="s">
        <v>5249</v>
      </c>
    </row>
    <row r="4178" spans="1:6" x14ac:dyDescent="0.2">
      <c r="A4178" s="66">
        <v>450406</v>
      </c>
      <c r="B4178" s="66" t="s">
        <v>1024</v>
      </c>
      <c r="C4178" s="66" t="s">
        <v>9441</v>
      </c>
      <c r="F4178" s="66" t="s">
        <v>5249</v>
      </c>
    </row>
    <row r="4179" spans="1:6" x14ac:dyDescent="0.2">
      <c r="A4179" s="66">
        <v>450408</v>
      </c>
      <c r="B4179" s="66" t="s">
        <v>2820</v>
      </c>
      <c r="C4179" s="66" t="s">
        <v>9442</v>
      </c>
    </row>
    <row r="4180" spans="1:6" x14ac:dyDescent="0.2">
      <c r="A4180" s="66">
        <v>450410</v>
      </c>
      <c r="B4180" s="66" t="s">
        <v>1537</v>
      </c>
      <c r="C4180" s="66" t="s">
        <v>9443</v>
      </c>
    </row>
    <row r="4181" spans="1:6" x14ac:dyDescent="0.2">
      <c r="A4181" s="66">
        <v>450412</v>
      </c>
      <c r="B4181" s="66" t="s">
        <v>2312</v>
      </c>
      <c r="C4181" s="66" t="s">
        <v>9444</v>
      </c>
    </row>
    <row r="4182" spans="1:6" x14ac:dyDescent="0.2">
      <c r="A4182" s="66">
        <v>450414</v>
      </c>
      <c r="B4182" s="66" t="s">
        <v>3343</v>
      </c>
      <c r="C4182" s="66" t="s">
        <v>9445</v>
      </c>
      <c r="F4182" s="66" t="s">
        <v>5249</v>
      </c>
    </row>
    <row r="4183" spans="1:6" x14ac:dyDescent="0.2">
      <c r="A4183" s="66">
        <v>450416</v>
      </c>
      <c r="B4183" s="66" t="s">
        <v>2054</v>
      </c>
      <c r="C4183" s="66" t="s">
        <v>9446</v>
      </c>
    </row>
    <row r="4184" spans="1:6" x14ac:dyDescent="0.2">
      <c r="A4184" s="66">
        <v>450418</v>
      </c>
      <c r="B4184" s="66" t="s">
        <v>3776</v>
      </c>
      <c r="C4184" s="66" t="s">
        <v>9447</v>
      </c>
      <c r="D4184" s="66" t="s">
        <v>5263</v>
      </c>
      <c r="F4184" s="66" t="s">
        <v>5249</v>
      </c>
    </row>
    <row r="4185" spans="1:6" x14ac:dyDescent="0.2">
      <c r="A4185" s="66">
        <v>450420</v>
      </c>
      <c r="B4185" s="66" t="s">
        <v>678</v>
      </c>
      <c r="C4185" s="66" t="s">
        <v>9448</v>
      </c>
      <c r="D4185" s="66" t="s">
        <v>5263</v>
      </c>
    </row>
    <row r="4186" spans="1:6" x14ac:dyDescent="0.2">
      <c r="A4186" s="66">
        <v>450422</v>
      </c>
      <c r="B4186" s="66" t="s">
        <v>1281</v>
      </c>
      <c r="C4186" s="66" t="s">
        <v>9449</v>
      </c>
      <c r="D4186" s="66" t="s">
        <v>5263</v>
      </c>
    </row>
    <row r="4187" spans="1:6" x14ac:dyDescent="0.2">
      <c r="A4187" s="66">
        <v>450424</v>
      </c>
      <c r="B4187" s="66" t="s">
        <v>3076</v>
      </c>
      <c r="C4187" s="66" t="s">
        <v>9450</v>
      </c>
      <c r="D4187" s="66" t="s">
        <v>5263</v>
      </c>
    </row>
    <row r="4188" spans="1:6" x14ac:dyDescent="0.2">
      <c r="A4188" s="66">
        <v>450426</v>
      </c>
      <c r="B4188" s="66" t="s">
        <v>1794</v>
      </c>
      <c r="C4188" s="66" t="s">
        <v>9451</v>
      </c>
      <c r="D4188" s="66" t="s">
        <v>5263</v>
      </c>
    </row>
    <row r="4189" spans="1:6" x14ac:dyDescent="0.2">
      <c r="A4189" s="66">
        <v>450428</v>
      </c>
      <c r="B4189" s="66" t="s">
        <v>2568</v>
      </c>
      <c r="C4189" s="66" t="s">
        <v>9452</v>
      </c>
      <c r="D4189" s="66" t="s">
        <v>5263</v>
      </c>
    </row>
    <row r="4190" spans="1:6" x14ac:dyDescent="0.2">
      <c r="A4190" s="66">
        <v>450502</v>
      </c>
      <c r="B4190" s="66" t="s">
        <v>3580</v>
      </c>
      <c r="C4190" s="66" t="s">
        <v>9453</v>
      </c>
      <c r="F4190" s="66" t="s">
        <v>5249</v>
      </c>
    </row>
    <row r="4191" spans="1:6" x14ac:dyDescent="0.2">
      <c r="A4191" s="66">
        <v>450504</v>
      </c>
      <c r="B4191" s="66" t="s">
        <v>353</v>
      </c>
      <c r="C4191" s="66" t="s">
        <v>9454</v>
      </c>
      <c r="F4191" s="66" t="s">
        <v>5249</v>
      </c>
    </row>
    <row r="4192" spans="1:6" x14ac:dyDescent="0.2">
      <c r="A4192" s="66">
        <v>450506</v>
      </c>
      <c r="B4192" s="66" t="s">
        <v>1025</v>
      </c>
      <c r="C4192" s="66" t="s">
        <v>9455</v>
      </c>
      <c r="F4192" s="66" t="s">
        <v>5249</v>
      </c>
    </row>
    <row r="4193" spans="1:6" x14ac:dyDescent="0.2">
      <c r="A4193" s="66">
        <v>450508</v>
      </c>
      <c r="B4193" s="66" t="s">
        <v>2821</v>
      </c>
      <c r="C4193" s="66" t="s">
        <v>9456</v>
      </c>
      <c r="F4193" s="66" t="s">
        <v>5249</v>
      </c>
    </row>
    <row r="4194" spans="1:6" x14ac:dyDescent="0.2">
      <c r="A4194" s="66">
        <v>450510</v>
      </c>
      <c r="B4194" s="66" t="s">
        <v>1538</v>
      </c>
      <c r="C4194" s="66" t="s">
        <v>9457</v>
      </c>
      <c r="F4194" s="66" t="s">
        <v>5249</v>
      </c>
    </row>
    <row r="4195" spans="1:6" x14ac:dyDescent="0.2">
      <c r="A4195" s="66">
        <v>450512</v>
      </c>
      <c r="B4195" s="66" t="s">
        <v>2313</v>
      </c>
      <c r="C4195" s="66" t="s">
        <v>9458</v>
      </c>
      <c r="F4195" s="66" t="s">
        <v>5249</v>
      </c>
    </row>
    <row r="4196" spans="1:6" x14ac:dyDescent="0.2">
      <c r="A4196" s="66">
        <v>450514</v>
      </c>
      <c r="B4196" s="66" t="s">
        <v>3344</v>
      </c>
      <c r="C4196" s="66" t="s">
        <v>9459</v>
      </c>
      <c r="F4196" s="66" t="s">
        <v>5249</v>
      </c>
    </row>
    <row r="4197" spans="1:6" x14ac:dyDescent="0.2">
      <c r="A4197" s="66">
        <v>450516</v>
      </c>
      <c r="B4197" s="66" t="s">
        <v>2055</v>
      </c>
      <c r="C4197" s="66" t="s">
        <v>9460</v>
      </c>
      <c r="F4197" s="66" t="s">
        <v>5249</v>
      </c>
    </row>
    <row r="4198" spans="1:6" x14ac:dyDescent="0.2">
      <c r="A4198" s="66">
        <v>450518</v>
      </c>
      <c r="B4198" s="66" t="s">
        <v>3777</v>
      </c>
      <c r="C4198" s="66" t="s">
        <v>9461</v>
      </c>
      <c r="D4198" s="66" t="s">
        <v>5263</v>
      </c>
      <c r="F4198" s="66" t="s">
        <v>5249</v>
      </c>
    </row>
    <row r="4199" spans="1:6" x14ac:dyDescent="0.2">
      <c r="A4199" s="66">
        <v>450520</v>
      </c>
      <c r="B4199" s="66" t="s">
        <v>679</v>
      </c>
      <c r="C4199" s="66" t="s">
        <v>9462</v>
      </c>
      <c r="D4199" s="66" t="s">
        <v>5263</v>
      </c>
      <c r="F4199" s="66" t="s">
        <v>5249</v>
      </c>
    </row>
    <row r="4200" spans="1:6" x14ac:dyDescent="0.2">
      <c r="A4200" s="66">
        <v>450522</v>
      </c>
      <c r="B4200" s="66" t="s">
        <v>1282</v>
      </c>
      <c r="C4200" s="66" t="s">
        <v>9463</v>
      </c>
      <c r="D4200" s="66" t="s">
        <v>5263</v>
      </c>
      <c r="F4200" s="66" t="s">
        <v>5249</v>
      </c>
    </row>
    <row r="4201" spans="1:6" x14ac:dyDescent="0.2">
      <c r="A4201" s="66">
        <v>450524</v>
      </c>
      <c r="B4201" s="66" t="s">
        <v>3077</v>
      </c>
      <c r="C4201" s="66" t="s">
        <v>9464</v>
      </c>
      <c r="D4201" s="66" t="s">
        <v>5263</v>
      </c>
      <c r="F4201" s="66" t="s">
        <v>5249</v>
      </c>
    </row>
    <row r="4202" spans="1:6" x14ac:dyDescent="0.2">
      <c r="A4202" s="66">
        <v>450526</v>
      </c>
      <c r="B4202" s="66" t="s">
        <v>1795</v>
      </c>
      <c r="C4202" s="66" t="s">
        <v>9465</v>
      </c>
      <c r="D4202" s="66" t="s">
        <v>5263</v>
      </c>
    </row>
    <row r="4203" spans="1:6" x14ac:dyDescent="0.2">
      <c r="A4203" s="66">
        <v>450528</v>
      </c>
      <c r="B4203" s="66" t="s">
        <v>2569</v>
      </c>
      <c r="C4203" s="66" t="s">
        <v>9466</v>
      </c>
      <c r="D4203" s="66" t="s">
        <v>5263</v>
      </c>
    </row>
    <row r="4204" spans="1:6" x14ac:dyDescent="0.2">
      <c r="A4204" s="66">
        <v>460102</v>
      </c>
      <c r="B4204" s="66" t="s">
        <v>3686</v>
      </c>
      <c r="C4204" s="66" t="s">
        <v>9467</v>
      </c>
      <c r="F4204" s="66" t="s">
        <v>5249</v>
      </c>
    </row>
    <row r="4205" spans="1:6" x14ac:dyDescent="0.2">
      <c r="A4205" s="66">
        <v>460104</v>
      </c>
      <c r="B4205" s="66" t="s">
        <v>503</v>
      </c>
      <c r="C4205" s="66" t="s">
        <v>9468</v>
      </c>
      <c r="F4205" s="66" t="s">
        <v>5249</v>
      </c>
    </row>
    <row r="4206" spans="1:6" x14ac:dyDescent="0.2">
      <c r="A4206" s="66">
        <v>460106</v>
      </c>
      <c r="B4206" s="66" t="s">
        <v>1163</v>
      </c>
      <c r="C4206" s="66" t="s">
        <v>9469</v>
      </c>
      <c r="F4206" s="66" t="s">
        <v>5249</v>
      </c>
    </row>
    <row r="4207" spans="1:6" x14ac:dyDescent="0.2">
      <c r="A4207" s="66">
        <v>460108</v>
      </c>
      <c r="B4207" s="66" t="s">
        <v>2958</v>
      </c>
      <c r="C4207" s="66" t="s">
        <v>9470</v>
      </c>
      <c r="F4207" s="66" t="s">
        <v>5249</v>
      </c>
    </row>
    <row r="4208" spans="1:6" x14ac:dyDescent="0.2">
      <c r="A4208" s="66">
        <v>460110</v>
      </c>
      <c r="B4208" s="66" t="s">
        <v>1675</v>
      </c>
      <c r="C4208" s="66" t="s">
        <v>9471</v>
      </c>
    </row>
    <row r="4209" spans="1:6" x14ac:dyDescent="0.2">
      <c r="A4209" s="66">
        <v>460112</v>
      </c>
      <c r="B4209" s="66" t="s">
        <v>2450</v>
      </c>
      <c r="C4209" s="66" t="s">
        <v>9472</v>
      </c>
      <c r="F4209" s="66" t="s">
        <v>5249</v>
      </c>
    </row>
    <row r="4210" spans="1:6" x14ac:dyDescent="0.2">
      <c r="A4210" s="66">
        <v>460114</v>
      </c>
      <c r="B4210" s="66" t="s">
        <v>3484</v>
      </c>
      <c r="C4210" s="66" t="s">
        <v>9473</v>
      </c>
      <c r="F4210" s="66" t="s">
        <v>5249</v>
      </c>
    </row>
    <row r="4211" spans="1:6" x14ac:dyDescent="0.2">
      <c r="A4211" s="66">
        <v>460116</v>
      </c>
      <c r="B4211" s="66" t="s">
        <v>2194</v>
      </c>
      <c r="C4211" s="66" t="s">
        <v>9474</v>
      </c>
      <c r="F4211" s="66" t="s">
        <v>5249</v>
      </c>
    </row>
    <row r="4212" spans="1:6" x14ac:dyDescent="0.2">
      <c r="A4212" s="66">
        <v>460118</v>
      </c>
      <c r="B4212" s="66" t="s">
        <v>3874</v>
      </c>
      <c r="C4212" s="66" t="s">
        <v>9475</v>
      </c>
      <c r="D4212" s="66" t="s">
        <v>5263</v>
      </c>
      <c r="F4212" s="66" t="s">
        <v>5249</v>
      </c>
    </row>
    <row r="4213" spans="1:6" x14ac:dyDescent="0.2">
      <c r="A4213" s="66">
        <v>460120</v>
      </c>
      <c r="B4213" s="66" t="s">
        <v>817</v>
      </c>
      <c r="C4213" s="66" t="s">
        <v>9476</v>
      </c>
      <c r="D4213" s="66" t="s">
        <v>5263</v>
      </c>
      <c r="F4213" s="66" t="s">
        <v>5249</v>
      </c>
    </row>
    <row r="4214" spans="1:6" x14ac:dyDescent="0.2">
      <c r="A4214" s="66">
        <v>460122</v>
      </c>
      <c r="B4214" s="66" t="s">
        <v>1419</v>
      </c>
      <c r="C4214" s="66" t="s">
        <v>9477</v>
      </c>
      <c r="D4214" s="66" t="s">
        <v>5263</v>
      </c>
      <c r="F4214" s="66" t="s">
        <v>5249</v>
      </c>
    </row>
    <row r="4215" spans="1:6" x14ac:dyDescent="0.2">
      <c r="A4215" s="66">
        <v>460124</v>
      </c>
      <c r="B4215" s="66" t="s">
        <v>3214</v>
      </c>
      <c r="C4215" s="66" t="s">
        <v>9478</v>
      </c>
      <c r="D4215" s="66" t="s">
        <v>5263</v>
      </c>
      <c r="F4215" s="66" t="s">
        <v>5249</v>
      </c>
    </row>
    <row r="4216" spans="1:6" x14ac:dyDescent="0.2">
      <c r="A4216" s="66">
        <v>460126</v>
      </c>
      <c r="B4216" s="66" t="s">
        <v>1932</v>
      </c>
      <c r="C4216" s="66" t="s">
        <v>9479</v>
      </c>
      <c r="D4216" s="66" t="s">
        <v>5263</v>
      </c>
    </row>
    <row r="4217" spans="1:6" x14ac:dyDescent="0.2">
      <c r="A4217" s="66">
        <v>460128</v>
      </c>
      <c r="B4217" s="66" t="s">
        <v>2706</v>
      </c>
      <c r="C4217" s="66" t="s">
        <v>9480</v>
      </c>
      <c r="D4217" s="66" t="s">
        <v>5263</v>
      </c>
      <c r="F4217" s="66" t="s">
        <v>5249</v>
      </c>
    </row>
    <row r="4218" spans="1:6" x14ac:dyDescent="0.2">
      <c r="A4218" s="66">
        <v>460202</v>
      </c>
      <c r="B4218" s="66" t="s">
        <v>5143</v>
      </c>
      <c r="C4218" s="66" t="s">
        <v>9481</v>
      </c>
      <c r="F4218" s="66" t="s">
        <v>5249</v>
      </c>
    </row>
    <row r="4219" spans="1:6" x14ac:dyDescent="0.2">
      <c r="A4219" s="66">
        <v>460204</v>
      </c>
      <c r="B4219" s="66" t="s">
        <v>5144</v>
      </c>
      <c r="C4219" s="66" t="s">
        <v>9482</v>
      </c>
      <c r="F4219" s="66" t="s">
        <v>5249</v>
      </c>
    </row>
    <row r="4220" spans="1:6" x14ac:dyDescent="0.2">
      <c r="A4220" s="66">
        <v>460206</v>
      </c>
      <c r="B4220" s="66" t="s">
        <v>5145</v>
      </c>
      <c r="C4220" s="66" t="s">
        <v>9483</v>
      </c>
      <c r="F4220" s="66" t="s">
        <v>5249</v>
      </c>
    </row>
    <row r="4221" spans="1:6" x14ac:dyDescent="0.2">
      <c r="A4221" s="66">
        <v>460208</v>
      </c>
      <c r="B4221" s="66" t="s">
        <v>5146</v>
      </c>
      <c r="C4221" s="66" t="s">
        <v>9484</v>
      </c>
      <c r="F4221" s="66" t="s">
        <v>5249</v>
      </c>
    </row>
    <row r="4222" spans="1:6" x14ac:dyDescent="0.2">
      <c r="A4222" s="66">
        <v>460210</v>
      </c>
      <c r="B4222" s="66" t="s">
        <v>5147</v>
      </c>
      <c r="C4222" s="66" t="s">
        <v>9485</v>
      </c>
      <c r="F4222" s="66" t="s">
        <v>5249</v>
      </c>
    </row>
    <row r="4223" spans="1:6" x14ac:dyDescent="0.2">
      <c r="A4223" s="66">
        <v>460212</v>
      </c>
      <c r="B4223" s="66" t="s">
        <v>5148</v>
      </c>
      <c r="C4223" s="66" t="s">
        <v>9486</v>
      </c>
    </row>
    <row r="4224" spans="1:6" x14ac:dyDescent="0.2">
      <c r="A4224" s="66">
        <v>460214</v>
      </c>
      <c r="B4224" s="66" t="s">
        <v>5149</v>
      </c>
      <c r="C4224" s="66" t="s">
        <v>9487</v>
      </c>
      <c r="F4224" s="66" t="s">
        <v>5249</v>
      </c>
    </row>
    <row r="4225" spans="1:6" x14ac:dyDescent="0.2">
      <c r="A4225" s="66">
        <v>460216</v>
      </c>
      <c r="B4225" s="66" t="s">
        <v>5150</v>
      </c>
      <c r="C4225" s="66" t="s">
        <v>9488</v>
      </c>
    </row>
    <row r="4226" spans="1:6" x14ac:dyDescent="0.2">
      <c r="A4226" s="66">
        <v>460218</v>
      </c>
      <c r="B4226" s="66" t="s">
        <v>5151</v>
      </c>
      <c r="C4226" s="66" t="s">
        <v>9489</v>
      </c>
      <c r="D4226" s="66" t="s">
        <v>5263</v>
      </c>
      <c r="F4226" s="66" t="s">
        <v>5249</v>
      </c>
    </row>
    <row r="4227" spans="1:6" x14ac:dyDescent="0.2">
      <c r="A4227" s="66">
        <v>460220</v>
      </c>
      <c r="B4227" s="66" t="s">
        <v>5152</v>
      </c>
      <c r="C4227" s="66" t="s">
        <v>9490</v>
      </c>
      <c r="D4227" s="66" t="s">
        <v>5263</v>
      </c>
      <c r="F4227" s="66" t="s">
        <v>5249</v>
      </c>
    </row>
    <row r="4228" spans="1:6" x14ac:dyDescent="0.2">
      <c r="A4228" s="66">
        <v>460222</v>
      </c>
      <c r="B4228" s="66" t="s">
        <v>5153</v>
      </c>
      <c r="C4228" s="66" t="s">
        <v>9491</v>
      </c>
      <c r="D4228" s="66" t="s">
        <v>5263</v>
      </c>
      <c r="F4228" s="66" t="s">
        <v>5249</v>
      </c>
    </row>
    <row r="4229" spans="1:6" x14ac:dyDescent="0.2">
      <c r="A4229" s="66">
        <v>460224</v>
      </c>
      <c r="B4229" s="66" t="s">
        <v>5154</v>
      </c>
      <c r="C4229" s="66" t="s">
        <v>9492</v>
      </c>
      <c r="D4229" s="66" t="s">
        <v>5263</v>
      </c>
      <c r="F4229" s="66" t="s">
        <v>5249</v>
      </c>
    </row>
    <row r="4230" spans="1:6" x14ac:dyDescent="0.2">
      <c r="A4230" s="66">
        <v>460226</v>
      </c>
      <c r="B4230" s="66" t="s">
        <v>5155</v>
      </c>
      <c r="C4230" s="66" t="s">
        <v>9493</v>
      </c>
      <c r="D4230" s="66" t="s">
        <v>5263</v>
      </c>
    </row>
    <row r="4231" spans="1:6" x14ac:dyDescent="0.2">
      <c r="A4231" s="66">
        <v>460228</v>
      </c>
      <c r="B4231" s="66" t="s">
        <v>5156</v>
      </c>
      <c r="C4231" s="66" t="s">
        <v>9494</v>
      </c>
      <c r="D4231" s="66" t="s">
        <v>5263</v>
      </c>
    </row>
    <row r="4232" spans="1:6" x14ac:dyDescent="0.2">
      <c r="A4232" s="66">
        <v>460302</v>
      </c>
      <c r="B4232" s="66" t="s">
        <v>3687</v>
      </c>
      <c r="C4232" s="66" t="s">
        <v>9495</v>
      </c>
      <c r="F4232" s="66" t="s">
        <v>5249</v>
      </c>
    </row>
    <row r="4233" spans="1:6" x14ac:dyDescent="0.2">
      <c r="A4233" s="66">
        <v>460304</v>
      </c>
      <c r="B4233" s="66" t="s">
        <v>504</v>
      </c>
      <c r="C4233" s="66" t="s">
        <v>9496</v>
      </c>
      <c r="F4233" s="66" t="s">
        <v>5249</v>
      </c>
    </row>
    <row r="4234" spans="1:6" x14ac:dyDescent="0.2">
      <c r="A4234" s="66">
        <v>460306</v>
      </c>
      <c r="B4234" s="66" t="s">
        <v>1164</v>
      </c>
      <c r="C4234" s="66" t="s">
        <v>9497</v>
      </c>
      <c r="F4234" s="66" t="s">
        <v>5249</v>
      </c>
    </row>
    <row r="4235" spans="1:6" x14ac:dyDescent="0.2">
      <c r="A4235" s="66">
        <v>460308</v>
      </c>
      <c r="B4235" s="66" t="s">
        <v>2959</v>
      </c>
      <c r="C4235" s="66" t="s">
        <v>9498</v>
      </c>
      <c r="F4235" s="66" t="s">
        <v>5249</v>
      </c>
    </row>
    <row r="4236" spans="1:6" x14ac:dyDescent="0.2">
      <c r="A4236" s="66">
        <v>460310</v>
      </c>
      <c r="B4236" s="66" t="s">
        <v>1676</v>
      </c>
      <c r="C4236" s="66" t="s">
        <v>9499</v>
      </c>
    </row>
    <row r="4237" spans="1:6" x14ac:dyDescent="0.2">
      <c r="A4237" s="66">
        <v>460312</v>
      </c>
      <c r="B4237" s="66" t="s">
        <v>2451</v>
      </c>
      <c r="C4237" s="66" t="s">
        <v>9500</v>
      </c>
    </row>
    <row r="4238" spans="1:6" x14ac:dyDescent="0.2">
      <c r="A4238" s="66">
        <v>460314</v>
      </c>
      <c r="B4238" s="66" t="s">
        <v>3485</v>
      </c>
      <c r="C4238" s="66" t="s">
        <v>9501</v>
      </c>
    </row>
    <row r="4239" spans="1:6" x14ac:dyDescent="0.2">
      <c r="A4239" s="66">
        <v>460316</v>
      </c>
      <c r="B4239" s="66" t="s">
        <v>2195</v>
      </c>
      <c r="C4239" s="66" t="s">
        <v>9502</v>
      </c>
    </row>
    <row r="4240" spans="1:6" x14ac:dyDescent="0.2">
      <c r="A4240" s="66">
        <v>460318</v>
      </c>
      <c r="B4240" s="66" t="s">
        <v>3875</v>
      </c>
      <c r="C4240" s="66" t="s">
        <v>9503</v>
      </c>
      <c r="D4240" s="66" t="s">
        <v>5263</v>
      </c>
      <c r="F4240" s="66" t="s">
        <v>5249</v>
      </c>
    </row>
    <row r="4241" spans="1:6" x14ac:dyDescent="0.2">
      <c r="A4241" s="66">
        <v>460320</v>
      </c>
      <c r="B4241" s="66" t="s">
        <v>818</v>
      </c>
      <c r="C4241" s="66" t="s">
        <v>9504</v>
      </c>
      <c r="D4241" s="66" t="s">
        <v>5263</v>
      </c>
      <c r="F4241" s="66" t="s">
        <v>5249</v>
      </c>
    </row>
    <row r="4242" spans="1:6" x14ac:dyDescent="0.2">
      <c r="A4242" s="66">
        <v>460322</v>
      </c>
      <c r="B4242" s="66" t="s">
        <v>1420</v>
      </c>
      <c r="C4242" s="66" t="s">
        <v>9505</v>
      </c>
      <c r="D4242" s="66" t="s">
        <v>5263</v>
      </c>
      <c r="F4242" s="66" t="s">
        <v>5249</v>
      </c>
    </row>
    <row r="4243" spans="1:6" x14ac:dyDescent="0.2">
      <c r="A4243" s="66">
        <v>460324</v>
      </c>
      <c r="B4243" s="66" t="s">
        <v>3215</v>
      </c>
      <c r="C4243" s="66" t="s">
        <v>9506</v>
      </c>
      <c r="D4243" s="66" t="s">
        <v>5263</v>
      </c>
    </row>
    <row r="4244" spans="1:6" x14ac:dyDescent="0.2">
      <c r="A4244" s="66">
        <v>460326</v>
      </c>
      <c r="B4244" s="66" t="s">
        <v>1933</v>
      </c>
      <c r="C4244" s="66" t="s">
        <v>9507</v>
      </c>
      <c r="D4244" s="66" t="s">
        <v>5263</v>
      </c>
    </row>
    <row r="4245" spans="1:6" x14ac:dyDescent="0.2">
      <c r="A4245" s="66">
        <v>460328</v>
      </c>
      <c r="B4245" s="66" t="s">
        <v>2707</v>
      </c>
      <c r="C4245" s="66" t="s">
        <v>9508</v>
      </c>
      <c r="D4245" s="66" t="s">
        <v>5263</v>
      </c>
    </row>
    <row r="4246" spans="1:6" x14ac:dyDescent="0.2">
      <c r="A4246" s="66">
        <v>460402</v>
      </c>
      <c r="B4246" s="66" t="s">
        <v>3688</v>
      </c>
      <c r="C4246" s="66" t="s">
        <v>9509</v>
      </c>
      <c r="F4246" s="66" t="s">
        <v>5249</v>
      </c>
    </row>
    <row r="4247" spans="1:6" x14ac:dyDescent="0.2">
      <c r="A4247" s="66">
        <v>460404</v>
      </c>
      <c r="B4247" s="66" t="s">
        <v>505</v>
      </c>
      <c r="C4247" s="66" t="s">
        <v>9510</v>
      </c>
    </row>
    <row r="4248" spans="1:6" x14ac:dyDescent="0.2">
      <c r="A4248" s="66">
        <v>460406</v>
      </c>
      <c r="B4248" s="66" t="s">
        <v>1165</v>
      </c>
      <c r="C4248" s="66" t="s">
        <v>9511</v>
      </c>
    </row>
    <row r="4249" spans="1:6" x14ac:dyDescent="0.2">
      <c r="A4249" s="66">
        <v>460408</v>
      </c>
      <c r="B4249" s="66" t="s">
        <v>2960</v>
      </c>
      <c r="C4249" s="66" t="s">
        <v>9512</v>
      </c>
      <c r="F4249" s="66" t="s">
        <v>5249</v>
      </c>
    </row>
    <row r="4250" spans="1:6" x14ac:dyDescent="0.2">
      <c r="A4250" s="66">
        <v>460410</v>
      </c>
      <c r="B4250" s="66" t="s">
        <v>1677</v>
      </c>
      <c r="C4250" s="66" t="s">
        <v>9513</v>
      </c>
    </row>
    <row r="4251" spans="1:6" x14ac:dyDescent="0.2">
      <c r="A4251" s="66">
        <v>460412</v>
      </c>
      <c r="B4251" s="66" t="s">
        <v>2452</v>
      </c>
      <c r="C4251" s="66" t="s">
        <v>9514</v>
      </c>
    </row>
    <row r="4252" spans="1:6" x14ac:dyDescent="0.2">
      <c r="A4252" s="66">
        <v>460414</v>
      </c>
      <c r="B4252" s="66" t="s">
        <v>3486</v>
      </c>
      <c r="C4252" s="66" t="s">
        <v>9515</v>
      </c>
      <c r="F4252" s="66" t="s">
        <v>5249</v>
      </c>
    </row>
    <row r="4253" spans="1:6" x14ac:dyDescent="0.2">
      <c r="A4253" s="66">
        <v>460416</v>
      </c>
      <c r="B4253" s="66" t="s">
        <v>2196</v>
      </c>
      <c r="C4253" s="66" t="s">
        <v>9516</v>
      </c>
    </row>
    <row r="4254" spans="1:6" x14ac:dyDescent="0.2">
      <c r="A4254" s="66">
        <v>460418</v>
      </c>
      <c r="B4254" s="66" t="s">
        <v>3876</v>
      </c>
      <c r="C4254" s="66" t="s">
        <v>9517</v>
      </c>
      <c r="D4254" s="66" t="s">
        <v>5263</v>
      </c>
    </row>
    <row r="4255" spans="1:6" x14ac:dyDescent="0.2">
      <c r="A4255" s="66">
        <v>460420</v>
      </c>
      <c r="B4255" s="66" t="s">
        <v>819</v>
      </c>
      <c r="C4255" s="66" t="s">
        <v>9518</v>
      </c>
      <c r="D4255" s="66" t="s">
        <v>5263</v>
      </c>
      <c r="F4255" s="66" t="s">
        <v>5249</v>
      </c>
    </row>
    <row r="4256" spans="1:6" x14ac:dyDescent="0.2">
      <c r="A4256" s="66">
        <v>460422</v>
      </c>
      <c r="B4256" s="66" t="s">
        <v>1421</v>
      </c>
      <c r="C4256" s="66" t="s">
        <v>9519</v>
      </c>
      <c r="D4256" s="66" t="s">
        <v>5263</v>
      </c>
    </row>
    <row r="4257" spans="1:6" x14ac:dyDescent="0.2">
      <c r="A4257" s="66">
        <v>460424</v>
      </c>
      <c r="B4257" s="66" t="s">
        <v>3216</v>
      </c>
      <c r="C4257" s="66" t="s">
        <v>9520</v>
      </c>
      <c r="D4257" s="66" t="s">
        <v>5263</v>
      </c>
    </row>
    <row r="4258" spans="1:6" x14ac:dyDescent="0.2">
      <c r="A4258" s="66">
        <v>460426</v>
      </c>
      <c r="B4258" s="66" t="s">
        <v>1934</v>
      </c>
      <c r="C4258" s="66" t="s">
        <v>9521</v>
      </c>
      <c r="D4258" s="66" t="s">
        <v>5263</v>
      </c>
    </row>
    <row r="4259" spans="1:6" x14ac:dyDescent="0.2">
      <c r="A4259" s="66">
        <v>460428</v>
      </c>
      <c r="B4259" s="66" t="s">
        <v>2708</v>
      </c>
      <c r="C4259" s="66" t="s">
        <v>9522</v>
      </c>
      <c r="D4259" s="66" t="s">
        <v>5263</v>
      </c>
    </row>
    <row r="4260" spans="1:6" x14ac:dyDescent="0.2">
      <c r="A4260" s="66">
        <v>460502</v>
      </c>
      <c r="B4260" s="66" t="s">
        <v>3691</v>
      </c>
      <c r="C4260" s="66" t="s">
        <v>9523</v>
      </c>
      <c r="F4260" s="66" t="s">
        <v>5249</v>
      </c>
    </row>
    <row r="4261" spans="1:6" x14ac:dyDescent="0.2">
      <c r="A4261" s="66">
        <v>460504</v>
      </c>
      <c r="B4261" s="66" t="s">
        <v>508</v>
      </c>
      <c r="C4261" s="66" t="s">
        <v>9524</v>
      </c>
      <c r="F4261" s="66" t="s">
        <v>5249</v>
      </c>
    </row>
    <row r="4262" spans="1:6" x14ac:dyDescent="0.2">
      <c r="A4262" s="66">
        <v>460506</v>
      </c>
      <c r="B4262" s="66" t="s">
        <v>1166</v>
      </c>
      <c r="C4262" s="66" t="s">
        <v>9525</v>
      </c>
      <c r="F4262" s="66" t="s">
        <v>5249</v>
      </c>
    </row>
    <row r="4263" spans="1:6" x14ac:dyDescent="0.2">
      <c r="A4263" s="66">
        <v>460508</v>
      </c>
      <c r="B4263" s="66" t="s">
        <v>2961</v>
      </c>
      <c r="C4263" s="66" t="s">
        <v>9526</v>
      </c>
      <c r="F4263" s="66" t="s">
        <v>5249</v>
      </c>
    </row>
    <row r="4264" spans="1:6" x14ac:dyDescent="0.2">
      <c r="A4264" s="66">
        <v>460510</v>
      </c>
      <c r="B4264" s="66" t="s">
        <v>1678</v>
      </c>
      <c r="C4264" s="66" t="s">
        <v>9527</v>
      </c>
    </row>
    <row r="4265" spans="1:6" x14ac:dyDescent="0.2">
      <c r="A4265" s="66">
        <v>460512</v>
      </c>
      <c r="B4265" s="66" t="s">
        <v>2453</v>
      </c>
      <c r="C4265" s="66" t="s">
        <v>9528</v>
      </c>
    </row>
    <row r="4266" spans="1:6" x14ac:dyDescent="0.2">
      <c r="A4266" s="66">
        <v>460514</v>
      </c>
      <c r="B4266" s="66" t="s">
        <v>3487</v>
      </c>
      <c r="C4266" s="66" t="s">
        <v>9529</v>
      </c>
      <c r="F4266" s="66" t="s">
        <v>5249</v>
      </c>
    </row>
    <row r="4267" spans="1:6" x14ac:dyDescent="0.2">
      <c r="A4267" s="66">
        <v>460516</v>
      </c>
      <c r="B4267" s="66" t="s">
        <v>2197</v>
      </c>
      <c r="C4267" s="66" t="s">
        <v>9530</v>
      </c>
      <c r="F4267" s="66" t="s">
        <v>5249</v>
      </c>
    </row>
    <row r="4268" spans="1:6" x14ac:dyDescent="0.2">
      <c r="A4268" s="66">
        <v>460518</v>
      </c>
      <c r="B4268" s="66" t="s">
        <v>3877</v>
      </c>
      <c r="C4268" s="66" t="s">
        <v>9531</v>
      </c>
      <c r="D4268" s="66" t="s">
        <v>5263</v>
      </c>
      <c r="F4268" s="66" t="s">
        <v>5249</v>
      </c>
    </row>
    <row r="4269" spans="1:6" x14ac:dyDescent="0.2">
      <c r="A4269" s="66">
        <v>460520</v>
      </c>
      <c r="B4269" s="66" t="s">
        <v>820</v>
      </c>
      <c r="C4269" s="66" t="s">
        <v>9532</v>
      </c>
      <c r="D4269" s="66" t="s">
        <v>5263</v>
      </c>
      <c r="F4269" s="66" t="s">
        <v>5249</v>
      </c>
    </row>
    <row r="4270" spans="1:6" x14ac:dyDescent="0.2">
      <c r="A4270" s="66">
        <v>460522</v>
      </c>
      <c r="B4270" s="66" t="s">
        <v>1422</v>
      </c>
      <c r="C4270" s="66" t="s">
        <v>9533</v>
      </c>
      <c r="D4270" s="66" t="s">
        <v>5263</v>
      </c>
      <c r="F4270" s="66" t="s">
        <v>5249</v>
      </c>
    </row>
    <row r="4271" spans="1:6" x14ac:dyDescent="0.2">
      <c r="A4271" s="66">
        <v>460524</v>
      </c>
      <c r="B4271" s="66" t="s">
        <v>3217</v>
      </c>
      <c r="C4271" s="66" t="s">
        <v>9534</v>
      </c>
      <c r="D4271" s="66" t="s">
        <v>5263</v>
      </c>
      <c r="F4271" s="66" t="s">
        <v>5249</v>
      </c>
    </row>
    <row r="4272" spans="1:6" x14ac:dyDescent="0.2">
      <c r="A4272" s="66">
        <v>460526</v>
      </c>
      <c r="B4272" s="66" t="s">
        <v>1935</v>
      </c>
      <c r="C4272" s="66" t="s">
        <v>9535</v>
      </c>
      <c r="D4272" s="66" t="s">
        <v>5263</v>
      </c>
    </row>
    <row r="4273" spans="1:6" x14ac:dyDescent="0.2">
      <c r="A4273" s="66">
        <v>460528</v>
      </c>
      <c r="B4273" s="66" t="s">
        <v>2709</v>
      </c>
      <c r="C4273" s="66" t="s">
        <v>9536</v>
      </c>
      <c r="D4273" s="66" t="s">
        <v>5263</v>
      </c>
    </row>
    <row r="4274" spans="1:6" x14ac:dyDescent="0.2">
      <c r="A4274" s="66">
        <v>460602</v>
      </c>
      <c r="B4274" s="66" t="s">
        <v>3539</v>
      </c>
      <c r="C4274" s="66" t="s">
        <v>9537</v>
      </c>
      <c r="F4274" s="66" t="s">
        <v>5249</v>
      </c>
    </row>
    <row r="4275" spans="1:6" x14ac:dyDescent="0.2">
      <c r="A4275" s="66">
        <v>460604</v>
      </c>
      <c r="B4275" s="66" t="s">
        <v>302</v>
      </c>
      <c r="C4275" s="66" t="s">
        <v>9538</v>
      </c>
      <c r="F4275" s="66" t="s">
        <v>5249</v>
      </c>
    </row>
    <row r="4276" spans="1:6" x14ac:dyDescent="0.2">
      <c r="A4276" s="66">
        <v>460606</v>
      </c>
      <c r="B4276" s="66" t="s">
        <v>974</v>
      </c>
      <c r="C4276" s="66" t="s">
        <v>9539</v>
      </c>
    </row>
    <row r="4277" spans="1:6" x14ac:dyDescent="0.2">
      <c r="A4277" s="66">
        <v>460608</v>
      </c>
      <c r="B4277" s="66" t="s">
        <v>2770</v>
      </c>
      <c r="C4277" s="66" t="s">
        <v>9540</v>
      </c>
    </row>
    <row r="4278" spans="1:6" x14ac:dyDescent="0.2">
      <c r="A4278" s="66">
        <v>460610</v>
      </c>
      <c r="B4278" s="66" t="s">
        <v>1487</v>
      </c>
      <c r="C4278" s="66" t="s">
        <v>9541</v>
      </c>
    </row>
    <row r="4279" spans="1:6" x14ac:dyDescent="0.2">
      <c r="A4279" s="66">
        <v>460612</v>
      </c>
      <c r="B4279" s="66" t="s">
        <v>2262</v>
      </c>
      <c r="C4279" s="66" t="s">
        <v>9542</v>
      </c>
    </row>
    <row r="4280" spans="1:6" x14ac:dyDescent="0.2">
      <c r="A4280" s="66">
        <v>460614</v>
      </c>
      <c r="B4280" s="66" t="s">
        <v>3294</v>
      </c>
      <c r="C4280" s="66" t="s">
        <v>9543</v>
      </c>
    </row>
    <row r="4281" spans="1:6" x14ac:dyDescent="0.2">
      <c r="A4281" s="66">
        <v>460616</v>
      </c>
      <c r="B4281" s="66" t="s">
        <v>2003</v>
      </c>
      <c r="C4281" s="66" t="s">
        <v>9544</v>
      </c>
    </row>
    <row r="4282" spans="1:6" x14ac:dyDescent="0.2">
      <c r="A4282" s="66">
        <v>460618</v>
      </c>
      <c r="B4282" s="66" t="s">
        <v>3736</v>
      </c>
      <c r="C4282" s="66" t="s">
        <v>9545</v>
      </c>
      <c r="D4282" s="66" t="s">
        <v>5263</v>
      </c>
    </row>
    <row r="4283" spans="1:6" x14ac:dyDescent="0.2">
      <c r="A4283" s="66">
        <v>460620</v>
      </c>
      <c r="B4283" s="66" t="s">
        <v>627</v>
      </c>
      <c r="C4283" s="66" t="s">
        <v>9546</v>
      </c>
      <c r="D4283" s="66" t="s">
        <v>5263</v>
      </c>
      <c r="F4283" s="66" t="s">
        <v>5249</v>
      </c>
    </row>
    <row r="4284" spans="1:6" x14ac:dyDescent="0.2">
      <c r="A4284" s="66">
        <v>460622</v>
      </c>
      <c r="B4284" s="66" t="s">
        <v>1231</v>
      </c>
      <c r="C4284" s="66" t="s">
        <v>9547</v>
      </c>
      <c r="D4284" s="66" t="s">
        <v>5263</v>
      </c>
    </row>
    <row r="4285" spans="1:6" x14ac:dyDescent="0.2">
      <c r="A4285" s="66">
        <v>460624</v>
      </c>
      <c r="B4285" s="66" t="s">
        <v>3026</v>
      </c>
      <c r="C4285" s="66" t="s">
        <v>9548</v>
      </c>
      <c r="D4285" s="66" t="s">
        <v>5263</v>
      </c>
    </row>
    <row r="4286" spans="1:6" x14ac:dyDescent="0.2">
      <c r="A4286" s="66">
        <v>460626</v>
      </c>
      <c r="B4286" s="66" t="s">
        <v>1744</v>
      </c>
      <c r="C4286" s="66" t="s">
        <v>9549</v>
      </c>
      <c r="D4286" s="66" t="s">
        <v>5263</v>
      </c>
    </row>
    <row r="4287" spans="1:6" x14ac:dyDescent="0.2">
      <c r="A4287" s="66">
        <v>460628</v>
      </c>
      <c r="B4287" s="66" t="s">
        <v>2518</v>
      </c>
      <c r="C4287" s="66" t="s">
        <v>9550</v>
      </c>
      <c r="D4287" s="66" t="s">
        <v>5263</v>
      </c>
    </row>
    <row r="4288" spans="1:6" x14ac:dyDescent="0.2">
      <c r="A4288" s="66">
        <v>460702</v>
      </c>
      <c r="B4288" s="66" t="s">
        <v>3554</v>
      </c>
      <c r="C4288" s="66" t="s">
        <v>9551</v>
      </c>
    </row>
    <row r="4289" spans="1:6" x14ac:dyDescent="0.2">
      <c r="A4289" s="66">
        <v>460704</v>
      </c>
      <c r="B4289" s="66" t="s">
        <v>323</v>
      </c>
      <c r="C4289" s="66" t="s">
        <v>9552</v>
      </c>
    </row>
    <row r="4290" spans="1:6" x14ac:dyDescent="0.2">
      <c r="A4290" s="66">
        <v>460706</v>
      </c>
      <c r="B4290" s="66" t="s">
        <v>994</v>
      </c>
      <c r="C4290" s="66" t="s">
        <v>9553</v>
      </c>
    </row>
    <row r="4291" spans="1:6" x14ac:dyDescent="0.2">
      <c r="A4291" s="66">
        <v>460708</v>
      </c>
      <c r="B4291" s="66" t="s">
        <v>2790</v>
      </c>
      <c r="C4291" s="66" t="s">
        <v>9554</v>
      </c>
    </row>
    <row r="4292" spans="1:6" x14ac:dyDescent="0.2">
      <c r="A4292" s="66">
        <v>460710</v>
      </c>
      <c r="B4292" s="66" t="s">
        <v>1507</v>
      </c>
      <c r="C4292" s="66" t="s">
        <v>9555</v>
      </c>
    </row>
    <row r="4293" spans="1:6" x14ac:dyDescent="0.2">
      <c r="A4293" s="66">
        <v>460712</v>
      </c>
      <c r="B4293" s="66" t="s">
        <v>2282</v>
      </c>
      <c r="C4293" s="66" t="s">
        <v>9556</v>
      </c>
    </row>
    <row r="4294" spans="1:6" x14ac:dyDescent="0.2">
      <c r="A4294" s="66">
        <v>460714</v>
      </c>
      <c r="B4294" s="66" t="s">
        <v>3314</v>
      </c>
      <c r="C4294" s="66" t="s">
        <v>9557</v>
      </c>
    </row>
    <row r="4295" spans="1:6" x14ac:dyDescent="0.2">
      <c r="A4295" s="66">
        <v>460716</v>
      </c>
      <c r="B4295" s="66" t="s">
        <v>2024</v>
      </c>
      <c r="C4295" s="66" t="s">
        <v>9558</v>
      </c>
    </row>
    <row r="4296" spans="1:6" x14ac:dyDescent="0.2">
      <c r="A4296" s="66">
        <v>460718</v>
      </c>
      <c r="B4296" s="66" t="s">
        <v>3751</v>
      </c>
      <c r="C4296" s="66" t="s">
        <v>9559</v>
      </c>
      <c r="D4296" s="66" t="s">
        <v>5263</v>
      </c>
    </row>
    <row r="4297" spans="1:6" x14ac:dyDescent="0.2">
      <c r="A4297" s="66">
        <v>460720</v>
      </c>
      <c r="B4297" s="66" t="s">
        <v>648</v>
      </c>
      <c r="C4297" s="66" t="s">
        <v>9560</v>
      </c>
      <c r="D4297" s="66" t="s">
        <v>5263</v>
      </c>
    </row>
    <row r="4298" spans="1:6" x14ac:dyDescent="0.2">
      <c r="A4298" s="66">
        <v>460722</v>
      </c>
      <c r="B4298" s="66" t="s">
        <v>1251</v>
      </c>
      <c r="C4298" s="66" t="s">
        <v>9561</v>
      </c>
      <c r="D4298" s="66" t="s">
        <v>5263</v>
      </c>
    </row>
    <row r="4299" spans="1:6" x14ac:dyDescent="0.2">
      <c r="A4299" s="66">
        <v>460724</v>
      </c>
      <c r="B4299" s="66" t="s">
        <v>3046</v>
      </c>
      <c r="C4299" s="66" t="s">
        <v>9562</v>
      </c>
      <c r="D4299" s="66" t="s">
        <v>5263</v>
      </c>
    </row>
    <row r="4300" spans="1:6" x14ac:dyDescent="0.2">
      <c r="A4300" s="66">
        <v>460726</v>
      </c>
      <c r="B4300" s="66" t="s">
        <v>1764</v>
      </c>
      <c r="C4300" s="66" t="s">
        <v>9563</v>
      </c>
      <c r="D4300" s="66" t="s">
        <v>5263</v>
      </c>
    </row>
    <row r="4301" spans="1:6" x14ac:dyDescent="0.2">
      <c r="A4301" s="66">
        <v>460728</v>
      </c>
      <c r="B4301" s="66" t="s">
        <v>2538</v>
      </c>
      <c r="C4301" s="66" t="s">
        <v>9564</v>
      </c>
      <c r="D4301" s="66" t="s">
        <v>5263</v>
      </c>
    </row>
    <row r="4302" spans="1:6" x14ac:dyDescent="0.2">
      <c r="A4302" s="66">
        <v>460802</v>
      </c>
      <c r="B4302" s="66" t="s">
        <v>5157</v>
      </c>
      <c r="C4302" s="66" t="s">
        <v>9565</v>
      </c>
      <c r="F4302" s="66" t="s">
        <v>5249</v>
      </c>
    </row>
    <row r="4303" spans="1:6" x14ac:dyDescent="0.2">
      <c r="A4303" s="66">
        <v>460804</v>
      </c>
      <c r="B4303" s="66" t="s">
        <v>5158</v>
      </c>
      <c r="C4303" s="66" t="s">
        <v>9566</v>
      </c>
      <c r="F4303" s="66" t="s">
        <v>5249</v>
      </c>
    </row>
    <row r="4304" spans="1:6" x14ac:dyDescent="0.2">
      <c r="A4304" s="66">
        <v>460806</v>
      </c>
      <c r="B4304" s="66" t="s">
        <v>5159</v>
      </c>
      <c r="C4304" s="66" t="s">
        <v>9567</v>
      </c>
    </row>
    <row r="4305" spans="1:4" x14ac:dyDescent="0.2">
      <c r="A4305" s="66">
        <v>460808</v>
      </c>
      <c r="B4305" s="66" t="s">
        <v>5160</v>
      </c>
      <c r="C4305" s="66" t="s">
        <v>9568</v>
      </c>
    </row>
    <row r="4306" spans="1:4" x14ac:dyDescent="0.2">
      <c r="A4306" s="66">
        <v>460810</v>
      </c>
      <c r="B4306" s="66" t="s">
        <v>5161</v>
      </c>
      <c r="C4306" s="66" t="s">
        <v>9569</v>
      </c>
    </row>
    <row r="4307" spans="1:4" x14ac:dyDescent="0.2">
      <c r="A4307" s="66">
        <v>460812</v>
      </c>
      <c r="B4307" s="66" t="s">
        <v>5162</v>
      </c>
      <c r="C4307" s="66" t="s">
        <v>9570</v>
      </c>
    </row>
    <row r="4308" spans="1:4" x14ac:dyDescent="0.2">
      <c r="A4308" s="66">
        <v>460814</v>
      </c>
      <c r="B4308" s="66" t="s">
        <v>5163</v>
      </c>
      <c r="C4308" s="66" t="s">
        <v>9571</v>
      </c>
    </row>
    <row r="4309" spans="1:4" x14ac:dyDescent="0.2">
      <c r="A4309" s="66">
        <v>460816</v>
      </c>
      <c r="B4309" s="66" t="s">
        <v>5164</v>
      </c>
      <c r="C4309" s="66" t="s">
        <v>9572</v>
      </c>
    </row>
    <row r="4310" spans="1:4" x14ac:dyDescent="0.2">
      <c r="A4310" s="66">
        <v>460818</v>
      </c>
      <c r="B4310" s="66" t="s">
        <v>5165</v>
      </c>
      <c r="C4310" s="66" t="s">
        <v>9573</v>
      </c>
      <c r="D4310" s="66" t="s">
        <v>5263</v>
      </c>
    </row>
    <row r="4311" spans="1:4" x14ac:dyDescent="0.2">
      <c r="A4311" s="66">
        <v>460820</v>
      </c>
      <c r="B4311" s="66" t="s">
        <v>5166</v>
      </c>
      <c r="C4311" s="66" t="s">
        <v>9574</v>
      </c>
      <c r="D4311" s="66" t="s">
        <v>5263</v>
      </c>
    </row>
    <row r="4312" spans="1:4" x14ac:dyDescent="0.2">
      <c r="A4312" s="66">
        <v>460822</v>
      </c>
      <c r="B4312" s="66" t="s">
        <v>5167</v>
      </c>
      <c r="C4312" s="66" t="s">
        <v>9575</v>
      </c>
      <c r="D4312" s="66" t="s">
        <v>5263</v>
      </c>
    </row>
    <row r="4313" spans="1:4" x14ac:dyDescent="0.2">
      <c r="A4313" s="66">
        <v>460824</v>
      </c>
      <c r="B4313" s="66" t="s">
        <v>5168</v>
      </c>
      <c r="C4313" s="66" t="s">
        <v>9576</v>
      </c>
      <c r="D4313" s="66" t="s">
        <v>5263</v>
      </c>
    </row>
    <row r="4314" spans="1:4" x14ac:dyDescent="0.2">
      <c r="A4314" s="66">
        <v>460826</v>
      </c>
      <c r="B4314" s="66" t="s">
        <v>5169</v>
      </c>
      <c r="C4314" s="66" t="s">
        <v>9577</v>
      </c>
      <c r="D4314" s="66" t="s">
        <v>5263</v>
      </c>
    </row>
    <row r="4315" spans="1:4" x14ac:dyDescent="0.2">
      <c r="A4315" s="66">
        <v>460828</v>
      </c>
      <c r="B4315" s="66" t="s">
        <v>5170</v>
      </c>
      <c r="C4315" s="66" t="s">
        <v>9578</v>
      </c>
      <c r="D4315" s="66" t="s">
        <v>5263</v>
      </c>
    </row>
    <row r="4316" spans="1:4" x14ac:dyDescent="0.2">
      <c r="A4316" s="66">
        <v>460902</v>
      </c>
      <c r="B4316" s="66" t="s">
        <v>5171</v>
      </c>
      <c r="C4316" s="66" t="s">
        <v>9579</v>
      </c>
    </row>
    <row r="4317" spans="1:4" x14ac:dyDescent="0.2">
      <c r="A4317" s="66">
        <v>460904</v>
      </c>
      <c r="B4317" s="66" t="s">
        <v>5172</v>
      </c>
      <c r="C4317" s="66" t="s">
        <v>9580</v>
      </c>
    </row>
    <row r="4318" spans="1:4" x14ac:dyDescent="0.2">
      <c r="A4318" s="66">
        <v>460906</v>
      </c>
      <c r="B4318" s="66" t="s">
        <v>5173</v>
      </c>
      <c r="C4318" s="66" t="s">
        <v>9581</v>
      </c>
    </row>
    <row r="4319" spans="1:4" x14ac:dyDescent="0.2">
      <c r="A4319" s="66">
        <v>460908</v>
      </c>
      <c r="B4319" s="66" t="s">
        <v>5174</v>
      </c>
      <c r="C4319" s="66" t="s">
        <v>9582</v>
      </c>
    </row>
    <row r="4320" spans="1:4" x14ac:dyDescent="0.2">
      <c r="A4320" s="66">
        <v>460910</v>
      </c>
      <c r="B4320" s="66" t="s">
        <v>5175</v>
      </c>
      <c r="C4320" s="66" t="s">
        <v>9583</v>
      </c>
    </row>
    <row r="4321" spans="1:6" x14ac:dyDescent="0.2">
      <c r="A4321" s="66">
        <v>460912</v>
      </c>
      <c r="B4321" s="66" t="s">
        <v>5176</v>
      </c>
      <c r="C4321" s="66" t="s">
        <v>9584</v>
      </c>
    </row>
    <row r="4322" spans="1:6" x14ac:dyDescent="0.2">
      <c r="A4322" s="66">
        <v>460914</v>
      </c>
      <c r="B4322" s="66" t="s">
        <v>5177</v>
      </c>
      <c r="C4322" s="66" t="s">
        <v>9585</v>
      </c>
    </row>
    <row r="4323" spans="1:6" x14ac:dyDescent="0.2">
      <c r="A4323" s="66">
        <v>460916</v>
      </c>
      <c r="B4323" s="66" t="s">
        <v>5178</v>
      </c>
      <c r="C4323" s="66" t="s">
        <v>9586</v>
      </c>
    </row>
    <row r="4324" spans="1:6" x14ac:dyDescent="0.2">
      <c r="A4324" s="66">
        <v>460918</v>
      </c>
      <c r="B4324" s="66" t="s">
        <v>5179</v>
      </c>
      <c r="C4324" s="66" t="s">
        <v>9587</v>
      </c>
      <c r="D4324" s="66" t="s">
        <v>5263</v>
      </c>
    </row>
    <row r="4325" spans="1:6" x14ac:dyDescent="0.2">
      <c r="A4325" s="66">
        <v>460920</v>
      </c>
      <c r="B4325" s="66" t="s">
        <v>5180</v>
      </c>
      <c r="C4325" s="66" t="s">
        <v>9588</v>
      </c>
      <c r="D4325" s="66" t="s">
        <v>5263</v>
      </c>
    </row>
    <row r="4326" spans="1:6" x14ac:dyDescent="0.2">
      <c r="A4326" s="66">
        <v>460922</v>
      </c>
      <c r="B4326" s="66" t="s">
        <v>5181</v>
      </c>
      <c r="C4326" s="66" t="s">
        <v>9589</v>
      </c>
      <c r="D4326" s="66" t="s">
        <v>5263</v>
      </c>
    </row>
    <row r="4327" spans="1:6" x14ac:dyDescent="0.2">
      <c r="A4327" s="66">
        <v>460924</v>
      </c>
      <c r="B4327" s="66" t="s">
        <v>5182</v>
      </c>
      <c r="C4327" s="66" t="s">
        <v>9590</v>
      </c>
      <c r="D4327" s="66" t="s">
        <v>5263</v>
      </c>
    </row>
    <row r="4328" spans="1:6" x14ac:dyDescent="0.2">
      <c r="A4328" s="66">
        <v>460926</v>
      </c>
      <c r="B4328" s="66" t="s">
        <v>5183</v>
      </c>
      <c r="C4328" s="66" t="s">
        <v>9591</v>
      </c>
      <c r="D4328" s="66" t="s">
        <v>5263</v>
      </c>
    </row>
    <row r="4329" spans="1:6" x14ac:dyDescent="0.2">
      <c r="A4329" s="66">
        <v>460928</v>
      </c>
      <c r="B4329" s="66" t="s">
        <v>5184</v>
      </c>
      <c r="C4329" s="66" t="s">
        <v>9592</v>
      </c>
      <c r="D4329" s="66" t="s">
        <v>5263</v>
      </c>
    </row>
    <row r="4330" spans="1:6" x14ac:dyDescent="0.2">
      <c r="A4330" s="66">
        <v>461002</v>
      </c>
      <c r="B4330" s="66" t="s">
        <v>3540</v>
      </c>
      <c r="C4330" s="66" t="s">
        <v>9593</v>
      </c>
    </row>
    <row r="4331" spans="1:6" x14ac:dyDescent="0.2">
      <c r="A4331" s="66">
        <v>461004</v>
      </c>
      <c r="B4331" s="66" t="s">
        <v>303</v>
      </c>
      <c r="C4331" s="66" t="s">
        <v>9594</v>
      </c>
    </row>
    <row r="4332" spans="1:6" x14ac:dyDescent="0.2">
      <c r="A4332" s="66">
        <v>461006</v>
      </c>
      <c r="B4332" s="66" t="s">
        <v>975</v>
      </c>
      <c r="C4332" s="66" t="s">
        <v>9595</v>
      </c>
      <c r="F4332" s="66" t="s">
        <v>5249</v>
      </c>
    </row>
    <row r="4333" spans="1:6" x14ac:dyDescent="0.2">
      <c r="A4333" s="66">
        <v>461008</v>
      </c>
      <c r="B4333" s="66" t="s">
        <v>2771</v>
      </c>
      <c r="C4333" s="66" t="s">
        <v>9596</v>
      </c>
    </row>
    <row r="4334" spans="1:6" x14ac:dyDescent="0.2">
      <c r="A4334" s="66">
        <v>461010</v>
      </c>
      <c r="B4334" s="66" t="s">
        <v>1488</v>
      </c>
      <c r="C4334" s="66" t="s">
        <v>9597</v>
      </c>
    </row>
    <row r="4335" spans="1:6" x14ac:dyDescent="0.2">
      <c r="A4335" s="66">
        <v>461012</v>
      </c>
      <c r="B4335" s="66" t="s">
        <v>2263</v>
      </c>
      <c r="C4335" s="66" t="s">
        <v>9598</v>
      </c>
    </row>
    <row r="4336" spans="1:6" x14ac:dyDescent="0.2">
      <c r="A4336" s="66">
        <v>461014</v>
      </c>
      <c r="B4336" s="66" t="s">
        <v>3295</v>
      </c>
      <c r="C4336" s="66" t="s">
        <v>9599</v>
      </c>
    </row>
    <row r="4337" spans="1:4" x14ac:dyDescent="0.2">
      <c r="A4337" s="66">
        <v>461016</v>
      </c>
      <c r="B4337" s="66" t="s">
        <v>2004</v>
      </c>
      <c r="C4337" s="66" t="s">
        <v>9600</v>
      </c>
    </row>
    <row r="4338" spans="1:4" x14ac:dyDescent="0.2">
      <c r="A4338" s="66">
        <v>461018</v>
      </c>
      <c r="B4338" s="66" t="s">
        <v>3737</v>
      </c>
      <c r="C4338" s="66" t="s">
        <v>9601</v>
      </c>
      <c r="D4338" s="66" t="s">
        <v>5263</v>
      </c>
    </row>
    <row r="4339" spans="1:4" x14ac:dyDescent="0.2">
      <c r="A4339" s="66">
        <v>461020</v>
      </c>
      <c r="B4339" s="66" t="s">
        <v>628</v>
      </c>
      <c r="C4339" s="66" t="s">
        <v>9602</v>
      </c>
      <c r="D4339" s="66" t="s">
        <v>5263</v>
      </c>
    </row>
    <row r="4340" spans="1:4" x14ac:dyDescent="0.2">
      <c r="A4340" s="66">
        <v>461022</v>
      </c>
      <c r="B4340" s="66" t="s">
        <v>1232</v>
      </c>
      <c r="C4340" s="66" t="s">
        <v>9603</v>
      </c>
      <c r="D4340" s="66" t="s">
        <v>5263</v>
      </c>
    </row>
    <row r="4341" spans="1:4" x14ac:dyDescent="0.2">
      <c r="A4341" s="66">
        <v>461024</v>
      </c>
      <c r="B4341" s="66" t="s">
        <v>3027</v>
      </c>
      <c r="C4341" s="66" t="s">
        <v>9604</v>
      </c>
      <c r="D4341" s="66" t="s">
        <v>5263</v>
      </c>
    </row>
    <row r="4342" spans="1:4" x14ac:dyDescent="0.2">
      <c r="A4342" s="66">
        <v>461026</v>
      </c>
      <c r="B4342" s="66" t="s">
        <v>1745</v>
      </c>
      <c r="C4342" s="66" t="s">
        <v>9605</v>
      </c>
      <c r="D4342" s="66" t="s">
        <v>5263</v>
      </c>
    </row>
    <row r="4343" spans="1:4" x14ac:dyDescent="0.2">
      <c r="A4343" s="66">
        <v>461028</v>
      </c>
      <c r="B4343" s="66" t="s">
        <v>2519</v>
      </c>
      <c r="C4343" s="66" t="s">
        <v>9606</v>
      </c>
      <c r="D4343" s="66" t="s">
        <v>5263</v>
      </c>
    </row>
    <row r="4344" spans="1:4" x14ac:dyDescent="0.2">
      <c r="A4344" s="66">
        <v>461102</v>
      </c>
      <c r="B4344" s="66" t="s">
        <v>3555</v>
      </c>
      <c r="C4344" s="66" t="s">
        <v>9607</v>
      </c>
    </row>
    <row r="4345" spans="1:4" x14ac:dyDescent="0.2">
      <c r="A4345" s="66">
        <v>461104</v>
      </c>
      <c r="B4345" s="66" t="s">
        <v>324</v>
      </c>
      <c r="C4345" s="66" t="s">
        <v>9608</v>
      </c>
    </row>
    <row r="4346" spans="1:4" x14ac:dyDescent="0.2">
      <c r="A4346" s="66">
        <v>461106</v>
      </c>
      <c r="B4346" s="66" t="s">
        <v>995</v>
      </c>
      <c r="C4346" s="66" t="s">
        <v>9609</v>
      </c>
    </row>
    <row r="4347" spans="1:4" x14ac:dyDescent="0.2">
      <c r="A4347" s="66">
        <v>461108</v>
      </c>
      <c r="B4347" s="66" t="s">
        <v>2791</v>
      </c>
      <c r="C4347" s="66" t="s">
        <v>9610</v>
      </c>
    </row>
    <row r="4348" spans="1:4" x14ac:dyDescent="0.2">
      <c r="A4348" s="66">
        <v>461110</v>
      </c>
      <c r="B4348" s="66" t="s">
        <v>1508</v>
      </c>
      <c r="C4348" s="66" t="s">
        <v>9611</v>
      </c>
    </row>
    <row r="4349" spans="1:4" x14ac:dyDescent="0.2">
      <c r="A4349" s="66">
        <v>461112</v>
      </c>
      <c r="B4349" s="66" t="s">
        <v>2283</v>
      </c>
      <c r="C4349" s="66" t="s">
        <v>9612</v>
      </c>
    </row>
    <row r="4350" spans="1:4" x14ac:dyDescent="0.2">
      <c r="A4350" s="66">
        <v>461114</v>
      </c>
      <c r="B4350" s="66" t="s">
        <v>3315</v>
      </c>
      <c r="C4350" s="66" t="s">
        <v>9613</v>
      </c>
    </row>
    <row r="4351" spans="1:4" x14ac:dyDescent="0.2">
      <c r="A4351" s="66">
        <v>461116</v>
      </c>
      <c r="B4351" s="66" t="s">
        <v>2025</v>
      </c>
      <c r="C4351" s="66" t="s">
        <v>9614</v>
      </c>
    </row>
    <row r="4352" spans="1:4" x14ac:dyDescent="0.2">
      <c r="A4352" s="66">
        <v>461118</v>
      </c>
      <c r="B4352" s="66" t="s">
        <v>3752</v>
      </c>
      <c r="C4352" s="66" t="s">
        <v>9615</v>
      </c>
      <c r="D4352" s="66" t="s">
        <v>5263</v>
      </c>
    </row>
    <row r="4353" spans="1:4" x14ac:dyDescent="0.2">
      <c r="A4353" s="66">
        <v>461120</v>
      </c>
      <c r="B4353" s="66" t="s">
        <v>649</v>
      </c>
      <c r="C4353" s="66" t="s">
        <v>9616</v>
      </c>
      <c r="D4353" s="66" t="s">
        <v>5263</v>
      </c>
    </row>
    <row r="4354" spans="1:4" x14ac:dyDescent="0.2">
      <c r="A4354" s="66">
        <v>461122</v>
      </c>
      <c r="B4354" s="66" t="s">
        <v>1252</v>
      </c>
      <c r="C4354" s="66" t="s">
        <v>9617</v>
      </c>
      <c r="D4354" s="66" t="s">
        <v>5263</v>
      </c>
    </row>
    <row r="4355" spans="1:4" x14ac:dyDescent="0.2">
      <c r="A4355" s="66">
        <v>461124</v>
      </c>
      <c r="B4355" s="66" t="s">
        <v>3047</v>
      </c>
      <c r="C4355" s="66" t="s">
        <v>9618</v>
      </c>
      <c r="D4355" s="66" t="s">
        <v>5263</v>
      </c>
    </row>
    <row r="4356" spans="1:4" x14ac:dyDescent="0.2">
      <c r="A4356" s="66">
        <v>461126</v>
      </c>
      <c r="B4356" s="66" t="s">
        <v>1765</v>
      </c>
      <c r="C4356" s="66" t="s">
        <v>9619</v>
      </c>
      <c r="D4356" s="66" t="s">
        <v>5263</v>
      </c>
    </row>
    <row r="4357" spans="1:4" x14ac:dyDescent="0.2">
      <c r="A4357" s="66">
        <v>461128</v>
      </c>
      <c r="B4357" s="66" t="s">
        <v>2539</v>
      </c>
      <c r="C4357" s="66" t="s">
        <v>9620</v>
      </c>
      <c r="D4357" s="66" t="s">
        <v>5263</v>
      </c>
    </row>
    <row r="4358" spans="1:4" x14ac:dyDescent="0.2">
      <c r="A4358" s="66">
        <v>461202</v>
      </c>
      <c r="B4358" s="66" t="s">
        <v>3541</v>
      </c>
      <c r="C4358" s="66" t="s">
        <v>9621</v>
      </c>
    </row>
    <row r="4359" spans="1:4" x14ac:dyDescent="0.2">
      <c r="A4359" s="66">
        <v>461204</v>
      </c>
      <c r="B4359" s="66" t="s">
        <v>304</v>
      </c>
      <c r="C4359" s="66" t="s">
        <v>9622</v>
      </c>
    </row>
    <row r="4360" spans="1:4" x14ac:dyDescent="0.2">
      <c r="A4360" s="66">
        <v>461206</v>
      </c>
      <c r="B4360" s="66" t="s">
        <v>976</v>
      </c>
      <c r="C4360" s="66" t="s">
        <v>9623</v>
      </c>
    </row>
    <row r="4361" spans="1:4" x14ac:dyDescent="0.2">
      <c r="A4361" s="66">
        <v>461208</v>
      </c>
      <c r="B4361" s="66" t="s">
        <v>2772</v>
      </c>
      <c r="C4361" s="66" t="s">
        <v>9624</v>
      </c>
    </row>
    <row r="4362" spans="1:4" x14ac:dyDescent="0.2">
      <c r="A4362" s="66">
        <v>461210</v>
      </c>
      <c r="B4362" s="66" t="s">
        <v>1489</v>
      </c>
      <c r="C4362" s="66" t="s">
        <v>9625</v>
      </c>
    </row>
    <row r="4363" spans="1:4" x14ac:dyDescent="0.2">
      <c r="A4363" s="66">
        <v>461212</v>
      </c>
      <c r="B4363" s="66" t="s">
        <v>2264</v>
      </c>
      <c r="C4363" s="66" t="s">
        <v>9626</v>
      </c>
    </row>
    <row r="4364" spans="1:4" x14ac:dyDescent="0.2">
      <c r="A4364" s="66">
        <v>461214</v>
      </c>
      <c r="B4364" s="66" t="s">
        <v>3296</v>
      </c>
      <c r="C4364" s="66" t="s">
        <v>9627</v>
      </c>
    </row>
    <row r="4365" spans="1:4" x14ac:dyDescent="0.2">
      <c r="A4365" s="66">
        <v>461216</v>
      </c>
      <c r="B4365" s="66" t="s">
        <v>2005</v>
      </c>
      <c r="C4365" s="66" t="s">
        <v>9628</v>
      </c>
    </row>
    <row r="4366" spans="1:4" x14ac:dyDescent="0.2">
      <c r="A4366" s="66">
        <v>461218</v>
      </c>
      <c r="B4366" s="66" t="s">
        <v>3738</v>
      </c>
      <c r="C4366" s="66" t="s">
        <v>9629</v>
      </c>
      <c r="D4366" s="66" t="s">
        <v>5263</v>
      </c>
    </row>
    <row r="4367" spans="1:4" x14ac:dyDescent="0.2">
      <c r="A4367" s="66">
        <v>461220</v>
      </c>
      <c r="B4367" s="66" t="s">
        <v>629</v>
      </c>
      <c r="C4367" s="66" t="s">
        <v>9630</v>
      </c>
      <c r="D4367" s="66" t="s">
        <v>5263</v>
      </c>
    </row>
    <row r="4368" spans="1:4" x14ac:dyDescent="0.2">
      <c r="A4368" s="66">
        <v>461222</v>
      </c>
      <c r="B4368" s="66" t="s">
        <v>1233</v>
      </c>
      <c r="C4368" s="66" t="s">
        <v>9631</v>
      </c>
      <c r="D4368" s="66" t="s">
        <v>5263</v>
      </c>
    </row>
    <row r="4369" spans="1:4" x14ac:dyDescent="0.2">
      <c r="A4369" s="66">
        <v>461224</v>
      </c>
      <c r="B4369" s="66" t="s">
        <v>3028</v>
      </c>
      <c r="C4369" s="66" t="s">
        <v>9632</v>
      </c>
      <c r="D4369" s="66" t="s">
        <v>5263</v>
      </c>
    </row>
    <row r="4370" spans="1:4" x14ac:dyDescent="0.2">
      <c r="A4370" s="66">
        <v>461226</v>
      </c>
      <c r="B4370" s="66" t="s">
        <v>1746</v>
      </c>
      <c r="C4370" s="66" t="s">
        <v>9633</v>
      </c>
      <c r="D4370" s="66" t="s">
        <v>5263</v>
      </c>
    </row>
    <row r="4371" spans="1:4" x14ac:dyDescent="0.2">
      <c r="A4371" s="66">
        <v>461228</v>
      </c>
      <c r="B4371" s="66" t="s">
        <v>2520</v>
      </c>
      <c r="C4371" s="66" t="s">
        <v>9634</v>
      </c>
      <c r="D4371" s="66" t="s">
        <v>5263</v>
      </c>
    </row>
    <row r="4372" spans="1:4" x14ac:dyDescent="0.2">
      <c r="A4372" s="66">
        <v>461302</v>
      </c>
      <c r="B4372" s="66" t="s">
        <v>3556</v>
      </c>
      <c r="C4372" s="66" t="s">
        <v>9635</v>
      </c>
    </row>
    <row r="4373" spans="1:4" x14ac:dyDescent="0.2">
      <c r="A4373" s="66">
        <v>461304</v>
      </c>
      <c r="B4373" s="66" t="s">
        <v>325</v>
      </c>
      <c r="C4373" s="66" t="s">
        <v>9636</v>
      </c>
    </row>
    <row r="4374" spans="1:4" x14ac:dyDescent="0.2">
      <c r="A4374" s="66">
        <v>461306</v>
      </c>
      <c r="B4374" s="66" t="s">
        <v>996</v>
      </c>
      <c r="C4374" s="66" t="s">
        <v>9637</v>
      </c>
    </row>
    <row r="4375" spans="1:4" x14ac:dyDescent="0.2">
      <c r="A4375" s="66">
        <v>461308</v>
      </c>
      <c r="B4375" s="66" t="s">
        <v>2792</v>
      </c>
      <c r="C4375" s="66" t="s">
        <v>9638</v>
      </c>
    </row>
    <row r="4376" spans="1:4" x14ac:dyDescent="0.2">
      <c r="A4376" s="66">
        <v>461310</v>
      </c>
      <c r="B4376" s="66" t="s">
        <v>1509</v>
      </c>
      <c r="C4376" s="66" t="s">
        <v>9639</v>
      </c>
    </row>
    <row r="4377" spans="1:4" x14ac:dyDescent="0.2">
      <c r="A4377" s="66">
        <v>461312</v>
      </c>
      <c r="B4377" s="66" t="s">
        <v>2284</v>
      </c>
      <c r="C4377" s="66" t="s">
        <v>9640</v>
      </c>
    </row>
    <row r="4378" spans="1:4" x14ac:dyDescent="0.2">
      <c r="A4378" s="66">
        <v>461314</v>
      </c>
      <c r="B4378" s="66" t="s">
        <v>3316</v>
      </c>
      <c r="C4378" s="66" t="s">
        <v>9641</v>
      </c>
    </row>
    <row r="4379" spans="1:4" x14ac:dyDescent="0.2">
      <c r="A4379" s="66">
        <v>461316</v>
      </c>
      <c r="B4379" s="66" t="s">
        <v>2026</v>
      </c>
      <c r="C4379" s="66" t="s">
        <v>9642</v>
      </c>
    </row>
    <row r="4380" spans="1:4" x14ac:dyDescent="0.2">
      <c r="A4380" s="66">
        <v>461318</v>
      </c>
      <c r="B4380" s="66" t="s">
        <v>3753</v>
      </c>
      <c r="C4380" s="66" t="s">
        <v>9643</v>
      </c>
      <c r="D4380" s="66" t="s">
        <v>5263</v>
      </c>
    </row>
    <row r="4381" spans="1:4" x14ac:dyDescent="0.2">
      <c r="A4381" s="66">
        <v>461320</v>
      </c>
      <c r="B4381" s="66" t="s">
        <v>650</v>
      </c>
      <c r="C4381" s="66" t="s">
        <v>9644</v>
      </c>
      <c r="D4381" s="66" t="s">
        <v>5263</v>
      </c>
    </row>
    <row r="4382" spans="1:4" x14ac:dyDescent="0.2">
      <c r="A4382" s="66">
        <v>461322</v>
      </c>
      <c r="B4382" s="66" t="s">
        <v>1253</v>
      </c>
      <c r="C4382" s="66" t="s">
        <v>9645</v>
      </c>
      <c r="D4382" s="66" t="s">
        <v>5263</v>
      </c>
    </row>
    <row r="4383" spans="1:4" x14ac:dyDescent="0.2">
      <c r="A4383" s="66">
        <v>461324</v>
      </c>
      <c r="B4383" s="66" t="s">
        <v>3048</v>
      </c>
      <c r="C4383" s="66" t="s">
        <v>9646</v>
      </c>
      <c r="D4383" s="66" t="s">
        <v>5263</v>
      </c>
    </row>
    <row r="4384" spans="1:4" x14ac:dyDescent="0.2">
      <c r="A4384" s="66">
        <v>461326</v>
      </c>
      <c r="B4384" s="66" t="s">
        <v>1766</v>
      </c>
      <c r="C4384" s="66" t="s">
        <v>9647</v>
      </c>
      <c r="D4384" s="66" t="s">
        <v>5263</v>
      </c>
    </row>
    <row r="4385" spans="1:4" x14ac:dyDescent="0.2">
      <c r="A4385" s="66">
        <v>461328</v>
      </c>
      <c r="B4385" s="66" t="s">
        <v>2540</v>
      </c>
      <c r="C4385" s="66" t="s">
        <v>9648</v>
      </c>
      <c r="D4385" s="66" t="s">
        <v>5263</v>
      </c>
    </row>
    <row r="4386" spans="1:4" x14ac:dyDescent="0.2">
      <c r="A4386" s="66">
        <v>461402</v>
      </c>
      <c r="B4386" s="66" t="s">
        <v>3542</v>
      </c>
      <c r="C4386" s="66" t="s">
        <v>9649</v>
      </c>
    </row>
    <row r="4387" spans="1:4" x14ac:dyDescent="0.2">
      <c r="A4387" s="66">
        <v>461404</v>
      </c>
      <c r="B4387" s="66" t="s">
        <v>305</v>
      </c>
      <c r="C4387" s="66" t="s">
        <v>9650</v>
      </c>
    </row>
    <row r="4388" spans="1:4" x14ac:dyDescent="0.2">
      <c r="A4388" s="66">
        <v>461406</v>
      </c>
      <c r="B4388" s="66" t="s">
        <v>977</v>
      </c>
      <c r="C4388" s="66" t="s">
        <v>9651</v>
      </c>
    </row>
    <row r="4389" spans="1:4" x14ac:dyDescent="0.2">
      <c r="A4389" s="66">
        <v>461408</v>
      </c>
      <c r="B4389" s="66" t="s">
        <v>2773</v>
      </c>
      <c r="C4389" s="66" t="s">
        <v>9652</v>
      </c>
    </row>
    <row r="4390" spans="1:4" x14ac:dyDescent="0.2">
      <c r="A4390" s="66">
        <v>461410</v>
      </c>
      <c r="B4390" s="66" t="s">
        <v>1490</v>
      </c>
      <c r="C4390" s="66" t="s">
        <v>9653</v>
      </c>
    </row>
    <row r="4391" spans="1:4" x14ac:dyDescent="0.2">
      <c r="A4391" s="66">
        <v>461412</v>
      </c>
      <c r="B4391" s="66" t="s">
        <v>2265</v>
      </c>
      <c r="C4391" s="66" t="s">
        <v>9654</v>
      </c>
    </row>
    <row r="4392" spans="1:4" x14ac:dyDescent="0.2">
      <c r="A4392" s="66">
        <v>461414</v>
      </c>
      <c r="B4392" s="66" t="s">
        <v>3297</v>
      </c>
      <c r="C4392" s="66" t="s">
        <v>9655</v>
      </c>
    </row>
    <row r="4393" spans="1:4" x14ac:dyDescent="0.2">
      <c r="A4393" s="66">
        <v>461416</v>
      </c>
      <c r="B4393" s="66" t="s">
        <v>2006</v>
      </c>
      <c r="C4393" s="66" t="s">
        <v>9656</v>
      </c>
    </row>
    <row r="4394" spans="1:4" x14ac:dyDescent="0.2">
      <c r="A4394" s="66">
        <v>461418</v>
      </c>
      <c r="B4394" s="66" t="s">
        <v>3739</v>
      </c>
      <c r="C4394" s="66" t="s">
        <v>9657</v>
      </c>
      <c r="D4394" s="66" t="s">
        <v>5263</v>
      </c>
    </row>
    <row r="4395" spans="1:4" x14ac:dyDescent="0.2">
      <c r="A4395" s="66">
        <v>461420</v>
      </c>
      <c r="B4395" s="66" t="s">
        <v>630</v>
      </c>
      <c r="C4395" s="66" t="s">
        <v>9658</v>
      </c>
      <c r="D4395" s="66" t="s">
        <v>5263</v>
      </c>
    </row>
    <row r="4396" spans="1:4" x14ac:dyDescent="0.2">
      <c r="A4396" s="66">
        <v>461422</v>
      </c>
      <c r="B4396" s="66" t="s">
        <v>1234</v>
      </c>
      <c r="C4396" s="66" t="s">
        <v>9659</v>
      </c>
      <c r="D4396" s="66" t="s">
        <v>5263</v>
      </c>
    </row>
    <row r="4397" spans="1:4" x14ac:dyDescent="0.2">
      <c r="A4397" s="66">
        <v>461424</v>
      </c>
      <c r="B4397" s="66" t="s">
        <v>3029</v>
      </c>
      <c r="C4397" s="66" t="s">
        <v>9660</v>
      </c>
      <c r="D4397" s="66" t="s">
        <v>5263</v>
      </c>
    </row>
    <row r="4398" spans="1:4" x14ac:dyDescent="0.2">
      <c r="A4398" s="66">
        <v>461426</v>
      </c>
      <c r="B4398" s="66" t="s">
        <v>1747</v>
      </c>
      <c r="C4398" s="66" t="s">
        <v>9661</v>
      </c>
      <c r="D4398" s="66" t="s">
        <v>5263</v>
      </c>
    </row>
    <row r="4399" spans="1:4" x14ac:dyDescent="0.2">
      <c r="A4399" s="66">
        <v>461428</v>
      </c>
      <c r="B4399" s="66" t="s">
        <v>2521</v>
      </c>
      <c r="C4399" s="66" t="s">
        <v>9662</v>
      </c>
      <c r="D4399" s="66" t="s">
        <v>5263</v>
      </c>
    </row>
    <row r="4400" spans="1:4" x14ac:dyDescent="0.2">
      <c r="A4400" s="66">
        <v>461502</v>
      </c>
      <c r="B4400" s="66" t="s">
        <v>3557</v>
      </c>
      <c r="C4400" s="66" t="s">
        <v>9663</v>
      </c>
    </row>
    <row r="4401" spans="1:6" x14ac:dyDescent="0.2">
      <c r="A4401" s="66">
        <v>461504</v>
      </c>
      <c r="B4401" s="66" t="s">
        <v>326</v>
      </c>
      <c r="C4401" s="66" t="s">
        <v>9664</v>
      </c>
    </row>
    <row r="4402" spans="1:6" x14ac:dyDescent="0.2">
      <c r="A4402" s="66">
        <v>461506</v>
      </c>
      <c r="B4402" s="66" t="s">
        <v>997</v>
      </c>
      <c r="C4402" s="66" t="s">
        <v>9665</v>
      </c>
    </row>
    <row r="4403" spans="1:6" x14ac:dyDescent="0.2">
      <c r="A4403" s="66">
        <v>461508</v>
      </c>
      <c r="B4403" s="66" t="s">
        <v>2793</v>
      </c>
      <c r="C4403" s="66" t="s">
        <v>9666</v>
      </c>
    </row>
    <row r="4404" spans="1:6" x14ac:dyDescent="0.2">
      <c r="A4404" s="66">
        <v>461510</v>
      </c>
      <c r="B4404" s="66" t="s">
        <v>1510</v>
      </c>
      <c r="C4404" s="66" t="s">
        <v>9667</v>
      </c>
    </row>
    <row r="4405" spans="1:6" x14ac:dyDescent="0.2">
      <c r="A4405" s="66">
        <v>461512</v>
      </c>
      <c r="B4405" s="66" t="s">
        <v>2285</v>
      </c>
      <c r="C4405" s="66" t="s">
        <v>9668</v>
      </c>
    </row>
    <row r="4406" spans="1:6" x14ac:dyDescent="0.2">
      <c r="A4406" s="66">
        <v>461514</v>
      </c>
      <c r="B4406" s="66" t="s">
        <v>3317</v>
      </c>
      <c r="C4406" s="66" t="s">
        <v>9669</v>
      </c>
    </row>
    <row r="4407" spans="1:6" x14ac:dyDescent="0.2">
      <c r="A4407" s="66">
        <v>461516</v>
      </c>
      <c r="B4407" s="66" t="s">
        <v>2027</v>
      </c>
      <c r="C4407" s="66" t="s">
        <v>9670</v>
      </c>
    </row>
    <row r="4408" spans="1:6" x14ac:dyDescent="0.2">
      <c r="A4408" s="66">
        <v>461518</v>
      </c>
      <c r="B4408" s="66" t="s">
        <v>3754</v>
      </c>
      <c r="C4408" s="66" t="s">
        <v>9671</v>
      </c>
      <c r="D4408" s="66" t="s">
        <v>5263</v>
      </c>
    </row>
    <row r="4409" spans="1:6" x14ac:dyDescent="0.2">
      <c r="A4409" s="66">
        <v>461520</v>
      </c>
      <c r="B4409" s="66" t="s">
        <v>651</v>
      </c>
      <c r="C4409" s="66" t="s">
        <v>9672</v>
      </c>
      <c r="D4409" s="66" t="s">
        <v>5263</v>
      </c>
    </row>
    <row r="4410" spans="1:6" x14ac:dyDescent="0.2">
      <c r="A4410" s="66">
        <v>461522</v>
      </c>
      <c r="B4410" s="66" t="s">
        <v>1254</v>
      </c>
      <c r="C4410" s="66" t="s">
        <v>9673</v>
      </c>
      <c r="D4410" s="66" t="s">
        <v>5263</v>
      </c>
    </row>
    <row r="4411" spans="1:6" x14ac:dyDescent="0.2">
      <c r="A4411" s="66">
        <v>461524</v>
      </c>
      <c r="B4411" s="66" t="s">
        <v>3049</v>
      </c>
      <c r="C4411" s="66" t="s">
        <v>9674</v>
      </c>
      <c r="D4411" s="66" t="s">
        <v>5263</v>
      </c>
    </row>
    <row r="4412" spans="1:6" x14ac:dyDescent="0.2">
      <c r="A4412" s="66">
        <v>461526</v>
      </c>
      <c r="B4412" s="66" t="s">
        <v>1767</v>
      </c>
      <c r="C4412" s="66" t="s">
        <v>9675</v>
      </c>
      <c r="D4412" s="66" t="s">
        <v>5263</v>
      </c>
    </row>
    <row r="4413" spans="1:6" x14ac:dyDescent="0.2">
      <c r="A4413" s="66">
        <v>461528</v>
      </c>
      <c r="B4413" s="66" t="s">
        <v>2541</v>
      </c>
      <c r="C4413" s="66" t="s">
        <v>9676</v>
      </c>
      <c r="D4413" s="66" t="s">
        <v>5263</v>
      </c>
    </row>
    <row r="4414" spans="1:6" x14ac:dyDescent="0.2">
      <c r="A4414" s="66">
        <v>470102</v>
      </c>
      <c r="B4414" s="66" t="s">
        <v>3661</v>
      </c>
      <c r="C4414" s="66" t="s">
        <v>9677</v>
      </c>
      <c r="F4414" s="66" t="s">
        <v>5249</v>
      </c>
    </row>
    <row r="4415" spans="1:6" x14ac:dyDescent="0.2">
      <c r="A4415" s="66">
        <v>470104</v>
      </c>
      <c r="B4415" s="66" t="s">
        <v>467</v>
      </c>
      <c r="C4415" s="66" t="s">
        <v>9678</v>
      </c>
      <c r="F4415" s="66" t="s">
        <v>5249</v>
      </c>
    </row>
    <row r="4416" spans="1:6" x14ac:dyDescent="0.2">
      <c r="A4416" s="66">
        <v>470106</v>
      </c>
      <c r="B4416" s="66" t="s">
        <v>1131</v>
      </c>
      <c r="C4416" s="66" t="s">
        <v>9679</v>
      </c>
      <c r="F4416" s="66" t="s">
        <v>5249</v>
      </c>
    </row>
    <row r="4417" spans="1:6" x14ac:dyDescent="0.2">
      <c r="A4417" s="66">
        <v>470108</v>
      </c>
      <c r="B4417" s="66" t="s">
        <v>2926</v>
      </c>
      <c r="C4417" s="66" t="s">
        <v>9680</v>
      </c>
      <c r="F4417" s="66" t="s">
        <v>5249</v>
      </c>
    </row>
    <row r="4418" spans="1:6" x14ac:dyDescent="0.2">
      <c r="A4418" s="66">
        <v>470110</v>
      </c>
      <c r="B4418" s="66" t="s">
        <v>1643</v>
      </c>
      <c r="C4418" s="66" t="s">
        <v>9681</v>
      </c>
    </row>
    <row r="4419" spans="1:6" x14ac:dyDescent="0.2">
      <c r="A4419" s="66">
        <v>470112</v>
      </c>
      <c r="B4419" s="66" t="s">
        <v>2418</v>
      </c>
      <c r="C4419" s="66" t="s">
        <v>9682</v>
      </c>
      <c r="F4419" s="66" t="s">
        <v>5249</v>
      </c>
    </row>
    <row r="4420" spans="1:6" x14ac:dyDescent="0.2">
      <c r="A4420" s="66">
        <v>470114</v>
      </c>
      <c r="B4420" s="66" t="s">
        <v>3452</v>
      </c>
      <c r="C4420" s="66" t="s">
        <v>9683</v>
      </c>
      <c r="F4420" s="66" t="s">
        <v>5249</v>
      </c>
    </row>
    <row r="4421" spans="1:6" x14ac:dyDescent="0.2">
      <c r="A4421" s="66">
        <v>470116</v>
      </c>
      <c r="B4421" s="66" t="s">
        <v>2162</v>
      </c>
      <c r="C4421" s="66" t="s">
        <v>9684</v>
      </c>
      <c r="F4421" s="66" t="s">
        <v>5249</v>
      </c>
    </row>
    <row r="4422" spans="1:6" x14ac:dyDescent="0.2">
      <c r="A4422" s="66">
        <v>470118</v>
      </c>
      <c r="B4422" s="66" t="s">
        <v>3851</v>
      </c>
      <c r="C4422" s="66" t="s">
        <v>9685</v>
      </c>
      <c r="D4422" s="66" t="s">
        <v>5263</v>
      </c>
      <c r="F4422" s="66" t="s">
        <v>5249</v>
      </c>
    </row>
    <row r="4423" spans="1:6" x14ac:dyDescent="0.2">
      <c r="A4423" s="66">
        <v>470120</v>
      </c>
      <c r="B4423" s="66" t="s">
        <v>785</v>
      </c>
      <c r="C4423" s="66" t="s">
        <v>9686</v>
      </c>
      <c r="D4423" s="66" t="s">
        <v>5263</v>
      </c>
      <c r="F4423" s="66" t="s">
        <v>5249</v>
      </c>
    </row>
    <row r="4424" spans="1:6" x14ac:dyDescent="0.2">
      <c r="A4424" s="66">
        <v>470122</v>
      </c>
      <c r="B4424" s="66" t="s">
        <v>1387</v>
      </c>
      <c r="C4424" s="66" t="s">
        <v>9687</v>
      </c>
      <c r="D4424" s="66" t="s">
        <v>5263</v>
      </c>
      <c r="F4424" s="66" t="s">
        <v>5249</v>
      </c>
    </row>
    <row r="4425" spans="1:6" x14ac:dyDescent="0.2">
      <c r="A4425" s="66">
        <v>470124</v>
      </c>
      <c r="B4425" s="66" t="s">
        <v>3182</v>
      </c>
      <c r="C4425" s="66" t="s">
        <v>9688</v>
      </c>
      <c r="D4425" s="66" t="s">
        <v>5263</v>
      </c>
      <c r="F4425" s="66" t="s">
        <v>5249</v>
      </c>
    </row>
    <row r="4426" spans="1:6" x14ac:dyDescent="0.2">
      <c r="A4426" s="66">
        <v>470126</v>
      </c>
      <c r="B4426" s="66" t="s">
        <v>1900</v>
      </c>
      <c r="C4426" s="66" t="s">
        <v>9689</v>
      </c>
      <c r="D4426" s="66" t="s">
        <v>5263</v>
      </c>
      <c r="F4426" s="66" t="s">
        <v>5249</v>
      </c>
    </row>
    <row r="4427" spans="1:6" x14ac:dyDescent="0.2">
      <c r="A4427" s="66">
        <v>470128</v>
      </c>
      <c r="B4427" s="66" t="s">
        <v>2674</v>
      </c>
      <c r="C4427" s="66" t="s">
        <v>9690</v>
      </c>
      <c r="D4427" s="66" t="s">
        <v>5263</v>
      </c>
    </row>
    <row r="4428" spans="1:6" x14ac:dyDescent="0.2">
      <c r="A4428" s="66">
        <v>470202</v>
      </c>
      <c r="B4428" s="66" t="s">
        <v>5185</v>
      </c>
      <c r="C4428" s="66" t="s">
        <v>9691</v>
      </c>
      <c r="F4428" s="66" t="s">
        <v>5249</v>
      </c>
    </row>
    <row r="4429" spans="1:6" x14ac:dyDescent="0.2">
      <c r="A4429" s="66">
        <v>470204</v>
      </c>
      <c r="B4429" s="66" t="s">
        <v>5186</v>
      </c>
      <c r="C4429" s="66" t="s">
        <v>9692</v>
      </c>
    </row>
    <row r="4430" spans="1:6" x14ac:dyDescent="0.2">
      <c r="A4430" s="66">
        <v>470206</v>
      </c>
      <c r="B4430" s="66" t="s">
        <v>5187</v>
      </c>
      <c r="C4430" s="66" t="s">
        <v>9693</v>
      </c>
    </row>
    <row r="4431" spans="1:6" x14ac:dyDescent="0.2">
      <c r="A4431" s="66">
        <v>470208</v>
      </c>
      <c r="B4431" s="66" t="s">
        <v>5188</v>
      </c>
      <c r="C4431" s="66" t="s">
        <v>9694</v>
      </c>
    </row>
    <row r="4432" spans="1:6" x14ac:dyDescent="0.2">
      <c r="A4432" s="66">
        <v>470210</v>
      </c>
      <c r="B4432" s="66" t="s">
        <v>5189</v>
      </c>
      <c r="C4432" s="66" t="s">
        <v>9695</v>
      </c>
    </row>
    <row r="4433" spans="1:6" x14ac:dyDescent="0.2">
      <c r="A4433" s="66">
        <v>470212</v>
      </c>
      <c r="B4433" s="66" t="s">
        <v>5190</v>
      </c>
      <c r="C4433" s="66" t="s">
        <v>9696</v>
      </c>
    </row>
    <row r="4434" spans="1:6" x14ac:dyDescent="0.2">
      <c r="A4434" s="66">
        <v>470214</v>
      </c>
      <c r="B4434" s="66" t="s">
        <v>5191</v>
      </c>
      <c r="C4434" s="66" t="s">
        <v>9697</v>
      </c>
    </row>
    <row r="4435" spans="1:6" x14ac:dyDescent="0.2">
      <c r="A4435" s="66">
        <v>470216</v>
      </c>
      <c r="B4435" s="66" t="s">
        <v>5192</v>
      </c>
      <c r="C4435" s="66" t="s">
        <v>9698</v>
      </c>
    </row>
    <row r="4436" spans="1:6" x14ac:dyDescent="0.2">
      <c r="A4436" s="66">
        <v>470218</v>
      </c>
      <c r="B4436" s="66" t="s">
        <v>5193</v>
      </c>
      <c r="C4436" s="66" t="s">
        <v>9699</v>
      </c>
      <c r="D4436" s="66" t="s">
        <v>5263</v>
      </c>
    </row>
    <row r="4437" spans="1:6" x14ac:dyDescent="0.2">
      <c r="A4437" s="66">
        <v>470220</v>
      </c>
      <c r="B4437" s="66" t="s">
        <v>5194</v>
      </c>
      <c r="C4437" s="66" t="s">
        <v>9700</v>
      </c>
      <c r="D4437" s="66" t="s">
        <v>5263</v>
      </c>
    </row>
    <row r="4438" spans="1:6" x14ac:dyDescent="0.2">
      <c r="A4438" s="66">
        <v>470222</v>
      </c>
      <c r="B4438" s="66" t="s">
        <v>5195</v>
      </c>
      <c r="C4438" s="66" t="s">
        <v>9701</v>
      </c>
      <c r="D4438" s="66" t="s">
        <v>5263</v>
      </c>
    </row>
    <row r="4439" spans="1:6" x14ac:dyDescent="0.2">
      <c r="A4439" s="66">
        <v>470224</v>
      </c>
      <c r="B4439" s="66" t="s">
        <v>5196</v>
      </c>
      <c r="C4439" s="66" t="s">
        <v>9702</v>
      </c>
      <c r="D4439" s="66" t="s">
        <v>5263</v>
      </c>
    </row>
    <row r="4440" spans="1:6" x14ac:dyDescent="0.2">
      <c r="A4440" s="66">
        <v>470226</v>
      </c>
      <c r="B4440" s="66" t="s">
        <v>5197</v>
      </c>
      <c r="C4440" s="66" t="s">
        <v>9703</v>
      </c>
      <c r="D4440" s="66" t="s">
        <v>5263</v>
      </c>
    </row>
    <row r="4441" spans="1:6" x14ac:dyDescent="0.2">
      <c r="A4441" s="66">
        <v>470228</v>
      </c>
      <c r="B4441" s="66" t="s">
        <v>5198</v>
      </c>
      <c r="C4441" s="66" t="s">
        <v>9704</v>
      </c>
      <c r="D4441" s="66" t="s">
        <v>5263</v>
      </c>
    </row>
    <row r="4442" spans="1:6" x14ac:dyDescent="0.2">
      <c r="A4442" s="66">
        <v>470302</v>
      </c>
      <c r="B4442" s="66" t="s">
        <v>3662</v>
      </c>
      <c r="C4442" s="66" t="s">
        <v>9705</v>
      </c>
    </row>
    <row r="4443" spans="1:6" x14ac:dyDescent="0.2">
      <c r="A4443" s="66">
        <v>470304</v>
      </c>
      <c r="B4443" s="66" t="s">
        <v>468</v>
      </c>
      <c r="C4443" s="66" t="s">
        <v>9706</v>
      </c>
    </row>
    <row r="4444" spans="1:6" x14ac:dyDescent="0.2">
      <c r="A4444" s="66">
        <v>470306</v>
      </c>
      <c r="B4444" s="66" t="s">
        <v>1132</v>
      </c>
      <c r="C4444" s="66" t="s">
        <v>9707</v>
      </c>
    </row>
    <row r="4445" spans="1:6" x14ac:dyDescent="0.2">
      <c r="A4445" s="66">
        <v>470308</v>
      </c>
      <c r="B4445" s="66" t="s">
        <v>2927</v>
      </c>
      <c r="C4445" s="66" t="s">
        <v>9708</v>
      </c>
    </row>
    <row r="4446" spans="1:6" x14ac:dyDescent="0.2">
      <c r="A4446" s="66">
        <v>470310</v>
      </c>
      <c r="B4446" s="66" t="s">
        <v>1644</v>
      </c>
      <c r="C4446" s="66" t="s">
        <v>9709</v>
      </c>
    </row>
    <row r="4447" spans="1:6" x14ac:dyDescent="0.2">
      <c r="A4447" s="66">
        <v>470312</v>
      </c>
      <c r="B4447" s="66" t="s">
        <v>2419</v>
      </c>
      <c r="C4447" s="66" t="s">
        <v>9710</v>
      </c>
    </row>
    <row r="4448" spans="1:6" x14ac:dyDescent="0.2">
      <c r="A4448" s="66">
        <v>470314</v>
      </c>
      <c r="B4448" s="66" t="s">
        <v>3453</v>
      </c>
      <c r="C4448" s="66" t="s">
        <v>9711</v>
      </c>
      <c r="F4448" s="66" t="s">
        <v>5249</v>
      </c>
    </row>
    <row r="4449" spans="1:6" x14ac:dyDescent="0.2">
      <c r="A4449" s="66">
        <v>470316</v>
      </c>
      <c r="B4449" s="66" t="s">
        <v>2163</v>
      </c>
      <c r="C4449" s="66" t="s">
        <v>9712</v>
      </c>
    </row>
    <row r="4450" spans="1:6" x14ac:dyDescent="0.2">
      <c r="A4450" s="66">
        <v>470318</v>
      </c>
      <c r="B4450" s="66" t="s">
        <v>3852</v>
      </c>
      <c r="C4450" s="66" t="s">
        <v>9713</v>
      </c>
      <c r="D4450" s="66" t="s">
        <v>5263</v>
      </c>
      <c r="F4450" s="66" t="s">
        <v>5249</v>
      </c>
    </row>
    <row r="4451" spans="1:6" x14ac:dyDescent="0.2">
      <c r="A4451" s="66">
        <v>470320</v>
      </c>
      <c r="B4451" s="66" t="s">
        <v>786</v>
      </c>
      <c r="C4451" s="66" t="s">
        <v>9714</v>
      </c>
      <c r="D4451" s="66" t="s">
        <v>5263</v>
      </c>
    </row>
    <row r="4452" spans="1:6" x14ac:dyDescent="0.2">
      <c r="A4452" s="66">
        <v>470322</v>
      </c>
      <c r="B4452" s="66" t="s">
        <v>1388</v>
      </c>
      <c r="C4452" s="66" t="s">
        <v>9715</v>
      </c>
      <c r="D4452" s="66" t="s">
        <v>5263</v>
      </c>
    </row>
    <row r="4453" spans="1:6" x14ac:dyDescent="0.2">
      <c r="A4453" s="66">
        <v>470324</v>
      </c>
      <c r="B4453" s="66" t="s">
        <v>3183</v>
      </c>
      <c r="C4453" s="66" t="s">
        <v>9716</v>
      </c>
      <c r="D4453" s="66" t="s">
        <v>5263</v>
      </c>
    </row>
    <row r="4454" spans="1:6" x14ac:dyDescent="0.2">
      <c r="A4454" s="66">
        <v>470326</v>
      </c>
      <c r="B4454" s="66" t="s">
        <v>1901</v>
      </c>
      <c r="C4454" s="66" t="s">
        <v>9717</v>
      </c>
      <c r="D4454" s="66" t="s">
        <v>5263</v>
      </c>
    </row>
    <row r="4455" spans="1:6" x14ac:dyDescent="0.2">
      <c r="A4455" s="66">
        <v>470328</v>
      </c>
      <c r="B4455" s="66" t="s">
        <v>2675</v>
      </c>
      <c r="C4455" s="66" t="s">
        <v>9718</v>
      </c>
      <c r="D4455" s="66" t="s">
        <v>5263</v>
      </c>
    </row>
    <row r="4456" spans="1:6" x14ac:dyDescent="0.2">
      <c r="A4456" s="66">
        <v>470402</v>
      </c>
      <c r="B4456" s="66" t="s">
        <v>3663</v>
      </c>
      <c r="C4456" s="66" t="s">
        <v>9719</v>
      </c>
    </row>
    <row r="4457" spans="1:6" x14ac:dyDescent="0.2">
      <c r="A4457" s="66">
        <v>470404</v>
      </c>
      <c r="B4457" s="66" t="s">
        <v>469</v>
      </c>
      <c r="C4457" s="66" t="s">
        <v>9720</v>
      </c>
    </row>
    <row r="4458" spans="1:6" x14ac:dyDescent="0.2">
      <c r="A4458" s="66">
        <v>470406</v>
      </c>
      <c r="B4458" s="66" t="s">
        <v>1133</v>
      </c>
      <c r="C4458" s="66" t="s">
        <v>9721</v>
      </c>
    </row>
    <row r="4459" spans="1:6" x14ac:dyDescent="0.2">
      <c r="A4459" s="66">
        <v>470408</v>
      </c>
      <c r="B4459" s="66" t="s">
        <v>2928</v>
      </c>
      <c r="C4459" s="66" t="s">
        <v>9722</v>
      </c>
    </row>
    <row r="4460" spans="1:6" x14ac:dyDescent="0.2">
      <c r="A4460" s="66">
        <v>470410</v>
      </c>
      <c r="B4460" s="66" t="s">
        <v>1645</v>
      </c>
      <c r="C4460" s="66" t="s">
        <v>9723</v>
      </c>
    </row>
    <row r="4461" spans="1:6" x14ac:dyDescent="0.2">
      <c r="A4461" s="66">
        <v>470412</v>
      </c>
      <c r="B4461" s="66" t="s">
        <v>2420</v>
      </c>
      <c r="C4461" s="66" t="s">
        <v>9724</v>
      </c>
    </row>
    <row r="4462" spans="1:6" x14ac:dyDescent="0.2">
      <c r="A4462" s="66">
        <v>470414</v>
      </c>
      <c r="B4462" s="66" t="s">
        <v>3454</v>
      </c>
      <c r="C4462" s="66" t="s">
        <v>9725</v>
      </c>
    </row>
    <row r="4463" spans="1:6" x14ac:dyDescent="0.2">
      <c r="A4463" s="66">
        <v>470416</v>
      </c>
      <c r="B4463" s="66" t="s">
        <v>2164</v>
      </c>
      <c r="C4463" s="66" t="s">
        <v>9726</v>
      </c>
    </row>
    <row r="4464" spans="1:6" x14ac:dyDescent="0.2">
      <c r="A4464" s="66">
        <v>470418</v>
      </c>
      <c r="B4464" s="66" t="s">
        <v>3853</v>
      </c>
      <c r="C4464" s="66" t="s">
        <v>9727</v>
      </c>
      <c r="D4464" s="66" t="s">
        <v>5263</v>
      </c>
    </row>
    <row r="4465" spans="1:6" x14ac:dyDescent="0.2">
      <c r="A4465" s="66">
        <v>470420</v>
      </c>
      <c r="B4465" s="66" t="s">
        <v>787</v>
      </c>
      <c r="C4465" s="66" t="s">
        <v>9728</v>
      </c>
      <c r="D4465" s="66" t="s">
        <v>5263</v>
      </c>
    </row>
    <row r="4466" spans="1:6" x14ac:dyDescent="0.2">
      <c r="A4466" s="66">
        <v>470422</v>
      </c>
      <c r="B4466" s="66" t="s">
        <v>1389</v>
      </c>
      <c r="C4466" s="66" t="s">
        <v>9729</v>
      </c>
      <c r="D4466" s="66" t="s">
        <v>5263</v>
      </c>
    </row>
    <row r="4467" spans="1:6" x14ac:dyDescent="0.2">
      <c r="A4467" s="66">
        <v>470424</v>
      </c>
      <c r="B4467" s="66" t="s">
        <v>3184</v>
      </c>
      <c r="C4467" s="66" t="s">
        <v>9730</v>
      </c>
      <c r="D4467" s="66" t="s">
        <v>5263</v>
      </c>
    </row>
    <row r="4468" spans="1:6" x14ac:dyDescent="0.2">
      <c r="A4468" s="66">
        <v>470426</v>
      </c>
      <c r="B4468" s="66" t="s">
        <v>1902</v>
      </c>
      <c r="C4468" s="66" t="s">
        <v>9731</v>
      </c>
      <c r="D4468" s="66" t="s">
        <v>5263</v>
      </c>
    </row>
    <row r="4469" spans="1:6" x14ac:dyDescent="0.2">
      <c r="A4469" s="66">
        <v>470428</v>
      </c>
      <c r="B4469" s="66" t="s">
        <v>2676</v>
      </c>
      <c r="C4469" s="66" t="s">
        <v>9732</v>
      </c>
      <c r="D4469" s="66" t="s">
        <v>5263</v>
      </c>
    </row>
    <row r="4470" spans="1:6" x14ac:dyDescent="0.2">
      <c r="A4470" s="66">
        <v>470502</v>
      </c>
      <c r="B4470" s="66" t="s">
        <v>3664</v>
      </c>
      <c r="C4470" s="66" t="s">
        <v>9733</v>
      </c>
      <c r="F4470" s="66" t="s">
        <v>5249</v>
      </c>
    </row>
    <row r="4471" spans="1:6" x14ac:dyDescent="0.2">
      <c r="A4471" s="66">
        <v>470504</v>
      </c>
      <c r="B4471" s="66" t="s">
        <v>470</v>
      </c>
      <c r="C4471" s="66" t="s">
        <v>9734</v>
      </c>
      <c r="F4471" s="66" t="s">
        <v>5249</v>
      </c>
    </row>
    <row r="4472" spans="1:6" x14ac:dyDescent="0.2">
      <c r="A4472" s="66">
        <v>470506</v>
      </c>
      <c r="B4472" s="66" t="s">
        <v>1134</v>
      </c>
      <c r="C4472" s="66" t="s">
        <v>9735</v>
      </c>
    </row>
    <row r="4473" spans="1:6" x14ac:dyDescent="0.2">
      <c r="A4473" s="66">
        <v>470508</v>
      </c>
      <c r="B4473" s="66" t="s">
        <v>2929</v>
      </c>
      <c r="C4473" s="66" t="s">
        <v>9736</v>
      </c>
    </row>
    <row r="4474" spans="1:6" x14ac:dyDescent="0.2">
      <c r="A4474" s="66">
        <v>470510</v>
      </c>
      <c r="B4474" s="66" t="s">
        <v>1646</v>
      </c>
      <c r="C4474" s="66" t="s">
        <v>9737</v>
      </c>
    </row>
    <row r="4475" spans="1:6" x14ac:dyDescent="0.2">
      <c r="A4475" s="66">
        <v>470512</v>
      </c>
      <c r="B4475" s="66" t="s">
        <v>2421</v>
      </c>
      <c r="C4475" s="66" t="s">
        <v>9738</v>
      </c>
    </row>
    <row r="4476" spans="1:6" x14ac:dyDescent="0.2">
      <c r="A4476" s="66">
        <v>470514</v>
      </c>
      <c r="B4476" s="66" t="s">
        <v>3455</v>
      </c>
      <c r="C4476" s="66" t="s">
        <v>9739</v>
      </c>
    </row>
    <row r="4477" spans="1:6" x14ac:dyDescent="0.2">
      <c r="A4477" s="66">
        <v>470516</v>
      </c>
      <c r="B4477" s="66" t="s">
        <v>2165</v>
      </c>
      <c r="C4477" s="66" t="s">
        <v>9740</v>
      </c>
    </row>
    <row r="4478" spans="1:6" x14ac:dyDescent="0.2">
      <c r="A4478" s="66">
        <v>470518</v>
      </c>
      <c r="B4478" s="66" t="s">
        <v>3854</v>
      </c>
      <c r="C4478" s="66" t="s">
        <v>9741</v>
      </c>
      <c r="D4478" s="66" t="s">
        <v>5263</v>
      </c>
    </row>
    <row r="4479" spans="1:6" x14ac:dyDescent="0.2">
      <c r="A4479" s="66">
        <v>470520</v>
      </c>
      <c r="B4479" s="66" t="s">
        <v>788</v>
      </c>
      <c r="C4479" s="66" t="s">
        <v>9742</v>
      </c>
      <c r="D4479" s="66" t="s">
        <v>5263</v>
      </c>
      <c r="F4479" s="66" t="s">
        <v>5249</v>
      </c>
    </row>
    <row r="4480" spans="1:6" x14ac:dyDescent="0.2">
      <c r="A4480" s="66">
        <v>470522</v>
      </c>
      <c r="B4480" s="66" t="s">
        <v>1390</v>
      </c>
      <c r="C4480" s="66" t="s">
        <v>9743</v>
      </c>
      <c r="D4480" s="66" t="s">
        <v>5263</v>
      </c>
    </row>
    <row r="4481" spans="1:6" x14ac:dyDescent="0.2">
      <c r="A4481" s="66">
        <v>470524</v>
      </c>
      <c r="B4481" s="66" t="s">
        <v>3185</v>
      </c>
      <c r="C4481" s="66" t="s">
        <v>9744</v>
      </c>
      <c r="D4481" s="66" t="s">
        <v>5263</v>
      </c>
    </row>
    <row r="4482" spans="1:6" x14ac:dyDescent="0.2">
      <c r="A4482" s="66">
        <v>470526</v>
      </c>
      <c r="B4482" s="66" t="s">
        <v>1903</v>
      </c>
      <c r="C4482" s="66" t="s">
        <v>9745</v>
      </c>
      <c r="D4482" s="66" t="s">
        <v>5263</v>
      </c>
    </row>
    <row r="4483" spans="1:6" x14ac:dyDescent="0.2">
      <c r="A4483" s="66">
        <v>470528</v>
      </c>
      <c r="B4483" s="66" t="s">
        <v>2677</v>
      </c>
      <c r="C4483" s="66" t="s">
        <v>9746</v>
      </c>
      <c r="D4483" s="66" t="s">
        <v>5263</v>
      </c>
    </row>
    <row r="4484" spans="1:6" x14ac:dyDescent="0.2">
      <c r="A4484" s="66">
        <v>470602</v>
      </c>
      <c r="B4484" s="66" t="s">
        <v>3634</v>
      </c>
      <c r="C4484" s="66" t="s">
        <v>9747</v>
      </c>
      <c r="F4484" s="66" t="s">
        <v>5249</v>
      </c>
    </row>
    <row r="4485" spans="1:6" x14ac:dyDescent="0.2">
      <c r="A4485" s="66">
        <v>470604</v>
      </c>
      <c r="B4485" s="66" t="s">
        <v>431</v>
      </c>
      <c r="C4485" s="66" t="s">
        <v>9748</v>
      </c>
      <c r="F4485" s="66" t="s">
        <v>5249</v>
      </c>
    </row>
    <row r="4486" spans="1:6" x14ac:dyDescent="0.2">
      <c r="A4486" s="66">
        <v>470606</v>
      </c>
      <c r="B4486" s="66" t="s">
        <v>1099</v>
      </c>
      <c r="C4486" s="66" t="s">
        <v>9749</v>
      </c>
      <c r="F4486" s="66" t="s">
        <v>5249</v>
      </c>
    </row>
    <row r="4487" spans="1:6" x14ac:dyDescent="0.2">
      <c r="A4487" s="66">
        <v>470608</v>
      </c>
      <c r="B4487" s="66" t="s">
        <v>2894</v>
      </c>
      <c r="C4487" s="66" t="s">
        <v>9750</v>
      </c>
      <c r="F4487" s="66" t="s">
        <v>5249</v>
      </c>
    </row>
    <row r="4488" spans="1:6" x14ac:dyDescent="0.2">
      <c r="A4488" s="66">
        <v>470610</v>
      </c>
      <c r="B4488" s="66" t="s">
        <v>1611</v>
      </c>
      <c r="C4488" s="66" t="s">
        <v>9751</v>
      </c>
    </row>
    <row r="4489" spans="1:6" x14ac:dyDescent="0.2">
      <c r="A4489" s="66">
        <v>470612</v>
      </c>
      <c r="B4489" s="66" t="s">
        <v>2386</v>
      </c>
      <c r="C4489" s="66" t="s">
        <v>9752</v>
      </c>
    </row>
    <row r="4490" spans="1:6" x14ac:dyDescent="0.2">
      <c r="A4490" s="66">
        <v>470614</v>
      </c>
      <c r="B4490" s="66" t="s">
        <v>3420</v>
      </c>
      <c r="C4490" s="66" t="s">
        <v>9753</v>
      </c>
      <c r="F4490" s="66" t="s">
        <v>5249</v>
      </c>
    </row>
    <row r="4491" spans="1:6" x14ac:dyDescent="0.2">
      <c r="A4491" s="66">
        <v>470616</v>
      </c>
      <c r="B4491" s="66" t="s">
        <v>2130</v>
      </c>
      <c r="C4491" s="66" t="s">
        <v>9754</v>
      </c>
      <c r="F4491" s="66" t="s">
        <v>5249</v>
      </c>
    </row>
    <row r="4492" spans="1:6" x14ac:dyDescent="0.2">
      <c r="A4492" s="66">
        <v>470618</v>
      </c>
      <c r="B4492" s="66" t="s">
        <v>3828</v>
      </c>
      <c r="C4492" s="66" t="s">
        <v>9755</v>
      </c>
      <c r="D4492" s="66" t="s">
        <v>5263</v>
      </c>
      <c r="F4492" s="66" t="s">
        <v>5249</v>
      </c>
    </row>
    <row r="4493" spans="1:6" x14ac:dyDescent="0.2">
      <c r="A4493" s="66">
        <v>470620</v>
      </c>
      <c r="B4493" s="66" t="s">
        <v>753</v>
      </c>
      <c r="C4493" s="66" t="s">
        <v>9756</v>
      </c>
      <c r="D4493" s="66" t="s">
        <v>5263</v>
      </c>
      <c r="F4493" s="66" t="s">
        <v>5249</v>
      </c>
    </row>
    <row r="4494" spans="1:6" x14ac:dyDescent="0.2">
      <c r="A4494" s="66">
        <v>470622</v>
      </c>
      <c r="B4494" s="66" t="s">
        <v>1355</v>
      </c>
      <c r="C4494" s="66" t="s">
        <v>9757</v>
      </c>
      <c r="D4494" s="66" t="s">
        <v>5263</v>
      </c>
      <c r="F4494" s="66" t="s">
        <v>5249</v>
      </c>
    </row>
    <row r="4495" spans="1:6" x14ac:dyDescent="0.2">
      <c r="A4495" s="66">
        <v>470624</v>
      </c>
      <c r="B4495" s="66" t="s">
        <v>3150</v>
      </c>
      <c r="C4495" s="66" t="s">
        <v>9758</v>
      </c>
      <c r="D4495" s="66" t="s">
        <v>5263</v>
      </c>
    </row>
    <row r="4496" spans="1:6" x14ac:dyDescent="0.2">
      <c r="A4496" s="66">
        <v>470626</v>
      </c>
      <c r="B4496" s="66" t="s">
        <v>1868</v>
      </c>
      <c r="C4496" s="66" t="s">
        <v>9759</v>
      </c>
      <c r="D4496" s="66" t="s">
        <v>5263</v>
      </c>
    </row>
    <row r="4497" spans="1:6" x14ac:dyDescent="0.2">
      <c r="A4497" s="66">
        <v>470628</v>
      </c>
      <c r="B4497" s="66" t="s">
        <v>2642</v>
      </c>
      <c r="C4497" s="66" t="s">
        <v>9760</v>
      </c>
      <c r="D4497" s="66" t="s">
        <v>5263</v>
      </c>
    </row>
    <row r="4498" spans="1:6" x14ac:dyDescent="0.2">
      <c r="A4498" s="66">
        <v>470702</v>
      </c>
      <c r="B4498" s="66" t="s">
        <v>5199</v>
      </c>
      <c r="C4498" s="66" t="s">
        <v>9761</v>
      </c>
      <c r="F4498" s="66" t="s">
        <v>5249</v>
      </c>
    </row>
    <row r="4499" spans="1:6" x14ac:dyDescent="0.2">
      <c r="A4499" s="66">
        <v>470704</v>
      </c>
      <c r="B4499" s="66" t="s">
        <v>5200</v>
      </c>
      <c r="C4499" s="66" t="s">
        <v>9762</v>
      </c>
      <c r="F4499" s="66" t="s">
        <v>5249</v>
      </c>
    </row>
    <row r="4500" spans="1:6" x14ac:dyDescent="0.2">
      <c r="A4500" s="66">
        <v>470706</v>
      </c>
      <c r="B4500" s="66" t="s">
        <v>5201</v>
      </c>
      <c r="C4500" s="66" t="s">
        <v>9763</v>
      </c>
      <c r="F4500" s="66" t="s">
        <v>5249</v>
      </c>
    </row>
    <row r="4501" spans="1:6" x14ac:dyDescent="0.2">
      <c r="A4501" s="66">
        <v>470708</v>
      </c>
      <c r="B4501" s="66" t="s">
        <v>5202</v>
      </c>
      <c r="C4501" s="66" t="s">
        <v>9764</v>
      </c>
    </row>
    <row r="4502" spans="1:6" x14ac:dyDescent="0.2">
      <c r="A4502" s="66">
        <v>470710</v>
      </c>
      <c r="B4502" s="66" t="s">
        <v>5203</v>
      </c>
      <c r="C4502" s="66" t="s">
        <v>9765</v>
      </c>
    </row>
    <row r="4503" spans="1:6" x14ac:dyDescent="0.2">
      <c r="A4503" s="66">
        <v>470712</v>
      </c>
      <c r="B4503" s="66" t="s">
        <v>5204</v>
      </c>
      <c r="C4503" s="66" t="s">
        <v>9766</v>
      </c>
    </row>
    <row r="4504" spans="1:6" x14ac:dyDescent="0.2">
      <c r="A4504" s="66">
        <v>470714</v>
      </c>
      <c r="B4504" s="66" t="s">
        <v>5205</v>
      </c>
      <c r="C4504" s="66" t="s">
        <v>9767</v>
      </c>
    </row>
    <row r="4505" spans="1:6" x14ac:dyDescent="0.2">
      <c r="A4505" s="66">
        <v>470716</v>
      </c>
      <c r="B4505" s="66" t="s">
        <v>5206</v>
      </c>
      <c r="C4505" s="66" t="s">
        <v>9768</v>
      </c>
    </row>
    <row r="4506" spans="1:6" x14ac:dyDescent="0.2">
      <c r="A4506" s="66">
        <v>470718</v>
      </c>
      <c r="B4506" s="66" t="s">
        <v>5207</v>
      </c>
      <c r="C4506" s="66" t="s">
        <v>9769</v>
      </c>
      <c r="D4506" s="66" t="s">
        <v>5263</v>
      </c>
      <c r="F4506" s="66" t="s">
        <v>5249</v>
      </c>
    </row>
    <row r="4507" spans="1:6" x14ac:dyDescent="0.2">
      <c r="A4507" s="66">
        <v>470720</v>
      </c>
      <c r="B4507" s="66" t="s">
        <v>5208</v>
      </c>
      <c r="C4507" s="66" t="s">
        <v>9770</v>
      </c>
      <c r="D4507" s="66" t="s">
        <v>5263</v>
      </c>
    </row>
    <row r="4508" spans="1:6" x14ac:dyDescent="0.2">
      <c r="A4508" s="66">
        <v>470722</v>
      </c>
      <c r="B4508" s="66" t="s">
        <v>5209</v>
      </c>
      <c r="C4508" s="66" t="s">
        <v>9771</v>
      </c>
      <c r="D4508" s="66" t="s">
        <v>5263</v>
      </c>
    </row>
    <row r="4509" spans="1:6" x14ac:dyDescent="0.2">
      <c r="A4509" s="66">
        <v>470724</v>
      </c>
      <c r="B4509" s="66" t="s">
        <v>5210</v>
      </c>
      <c r="C4509" s="66" t="s">
        <v>9772</v>
      </c>
      <c r="D4509" s="66" t="s">
        <v>5263</v>
      </c>
    </row>
    <row r="4510" spans="1:6" x14ac:dyDescent="0.2">
      <c r="A4510" s="66">
        <v>470726</v>
      </c>
      <c r="B4510" s="66" t="s">
        <v>5211</v>
      </c>
      <c r="C4510" s="66" t="s">
        <v>9773</v>
      </c>
      <c r="D4510" s="66" t="s">
        <v>5263</v>
      </c>
    </row>
    <row r="4511" spans="1:6" x14ac:dyDescent="0.2">
      <c r="A4511" s="66">
        <v>470728</v>
      </c>
      <c r="B4511" s="66" t="s">
        <v>5212</v>
      </c>
      <c r="C4511" s="66" t="s">
        <v>9774</v>
      </c>
      <c r="D4511" s="66" t="s">
        <v>5263</v>
      </c>
    </row>
    <row r="4512" spans="1:6" x14ac:dyDescent="0.2">
      <c r="A4512" s="66">
        <v>470802</v>
      </c>
      <c r="B4512" s="66" t="s">
        <v>3635</v>
      </c>
      <c r="C4512" s="66" t="s">
        <v>9775</v>
      </c>
    </row>
    <row r="4513" spans="1:4" x14ac:dyDescent="0.2">
      <c r="A4513" s="66">
        <v>470804</v>
      </c>
      <c r="B4513" s="66" t="s">
        <v>432</v>
      </c>
      <c r="C4513" s="66" t="s">
        <v>9776</v>
      </c>
    </row>
    <row r="4514" spans="1:4" x14ac:dyDescent="0.2">
      <c r="A4514" s="66">
        <v>470806</v>
      </c>
      <c r="B4514" s="66" t="s">
        <v>1100</v>
      </c>
      <c r="C4514" s="66" t="s">
        <v>9777</v>
      </c>
    </row>
    <row r="4515" spans="1:4" x14ac:dyDescent="0.2">
      <c r="A4515" s="66">
        <v>470808</v>
      </c>
      <c r="B4515" s="66" t="s">
        <v>2895</v>
      </c>
      <c r="C4515" s="66" t="s">
        <v>9778</v>
      </c>
    </row>
    <row r="4516" spans="1:4" x14ac:dyDescent="0.2">
      <c r="A4516" s="66">
        <v>470810</v>
      </c>
      <c r="B4516" s="66" t="s">
        <v>1612</v>
      </c>
      <c r="C4516" s="66" t="s">
        <v>9779</v>
      </c>
    </row>
    <row r="4517" spans="1:4" x14ac:dyDescent="0.2">
      <c r="A4517" s="66">
        <v>470812</v>
      </c>
      <c r="B4517" s="66" t="s">
        <v>2387</v>
      </c>
      <c r="C4517" s="66" t="s">
        <v>9780</v>
      </c>
    </row>
    <row r="4518" spans="1:4" x14ac:dyDescent="0.2">
      <c r="A4518" s="66">
        <v>470814</v>
      </c>
      <c r="B4518" s="66" t="s">
        <v>3421</v>
      </c>
      <c r="C4518" s="66" t="s">
        <v>9781</v>
      </c>
    </row>
    <row r="4519" spans="1:4" x14ac:dyDescent="0.2">
      <c r="A4519" s="66">
        <v>470816</v>
      </c>
      <c r="B4519" s="66" t="s">
        <v>2131</v>
      </c>
      <c r="C4519" s="66" t="s">
        <v>9782</v>
      </c>
    </row>
    <row r="4520" spans="1:4" x14ac:dyDescent="0.2">
      <c r="A4520" s="66">
        <v>470818</v>
      </c>
      <c r="B4520" s="66" t="s">
        <v>3829</v>
      </c>
      <c r="C4520" s="66" t="s">
        <v>9783</v>
      </c>
      <c r="D4520" s="66" t="s">
        <v>5263</v>
      </c>
    </row>
    <row r="4521" spans="1:4" x14ac:dyDescent="0.2">
      <c r="A4521" s="66">
        <v>470820</v>
      </c>
      <c r="B4521" s="66" t="s">
        <v>754</v>
      </c>
      <c r="C4521" s="66" t="s">
        <v>9784</v>
      </c>
      <c r="D4521" s="66" t="s">
        <v>5263</v>
      </c>
    </row>
    <row r="4522" spans="1:4" x14ac:dyDescent="0.2">
      <c r="A4522" s="66">
        <v>470822</v>
      </c>
      <c r="B4522" s="66" t="s">
        <v>1356</v>
      </c>
      <c r="C4522" s="66" t="s">
        <v>9785</v>
      </c>
      <c r="D4522" s="66" t="s">
        <v>5263</v>
      </c>
    </row>
    <row r="4523" spans="1:4" x14ac:dyDescent="0.2">
      <c r="A4523" s="66">
        <v>470824</v>
      </c>
      <c r="B4523" s="66" t="s">
        <v>3151</v>
      </c>
      <c r="C4523" s="66" t="s">
        <v>9786</v>
      </c>
      <c r="D4523" s="66" t="s">
        <v>5263</v>
      </c>
    </row>
    <row r="4524" spans="1:4" x14ac:dyDescent="0.2">
      <c r="A4524" s="66">
        <v>470826</v>
      </c>
      <c r="B4524" s="66" t="s">
        <v>1869</v>
      </c>
      <c r="C4524" s="66" t="s">
        <v>9787</v>
      </c>
      <c r="D4524" s="66" t="s">
        <v>5263</v>
      </c>
    </row>
    <row r="4525" spans="1:4" x14ac:dyDescent="0.2">
      <c r="A4525" s="66">
        <v>470828</v>
      </c>
      <c r="B4525" s="66" t="s">
        <v>2643</v>
      </c>
      <c r="C4525" s="66" t="s">
        <v>9788</v>
      </c>
      <c r="D4525" s="66" t="s">
        <v>5263</v>
      </c>
    </row>
    <row r="4526" spans="1:4" x14ac:dyDescent="0.2">
      <c r="A4526" s="66">
        <v>470902</v>
      </c>
      <c r="B4526" s="66" t="s">
        <v>3636</v>
      </c>
      <c r="C4526" s="66" t="s">
        <v>9789</v>
      </c>
    </row>
    <row r="4527" spans="1:4" x14ac:dyDescent="0.2">
      <c r="A4527" s="66">
        <v>470904</v>
      </c>
      <c r="B4527" s="66" t="s">
        <v>433</v>
      </c>
      <c r="C4527" s="66" t="s">
        <v>9790</v>
      </c>
    </row>
    <row r="4528" spans="1:4" x14ac:dyDescent="0.2">
      <c r="A4528" s="66">
        <v>470906</v>
      </c>
      <c r="B4528" s="66" t="s">
        <v>1101</v>
      </c>
      <c r="C4528" s="66" t="s">
        <v>9791</v>
      </c>
    </row>
    <row r="4529" spans="1:6" x14ac:dyDescent="0.2">
      <c r="A4529" s="66">
        <v>470908</v>
      </c>
      <c r="B4529" s="66" t="s">
        <v>2896</v>
      </c>
      <c r="C4529" s="66" t="s">
        <v>9792</v>
      </c>
    </row>
    <row r="4530" spans="1:6" x14ac:dyDescent="0.2">
      <c r="A4530" s="66">
        <v>470910</v>
      </c>
      <c r="B4530" s="66" t="s">
        <v>1613</v>
      </c>
      <c r="C4530" s="66" t="s">
        <v>9793</v>
      </c>
    </row>
    <row r="4531" spans="1:6" x14ac:dyDescent="0.2">
      <c r="A4531" s="66">
        <v>470912</v>
      </c>
      <c r="B4531" s="66" t="s">
        <v>2388</v>
      </c>
      <c r="C4531" s="66" t="s">
        <v>9794</v>
      </c>
    </row>
    <row r="4532" spans="1:6" x14ac:dyDescent="0.2">
      <c r="A4532" s="66">
        <v>470914</v>
      </c>
      <c r="B4532" s="66" t="s">
        <v>3422</v>
      </c>
      <c r="C4532" s="66" t="s">
        <v>9795</v>
      </c>
    </row>
    <row r="4533" spans="1:6" x14ac:dyDescent="0.2">
      <c r="A4533" s="66">
        <v>470916</v>
      </c>
      <c r="B4533" s="66" t="s">
        <v>2132</v>
      </c>
      <c r="C4533" s="66" t="s">
        <v>9796</v>
      </c>
    </row>
    <row r="4534" spans="1:6" x14ac:dyDescent="0.2">
      <c r="A4534" s="66">
        <v>470918</v>
      </c>
      <c r="B4534" s="66" t="s">
        <v>3830</v>
      </c>
      <c r="C4534" s="66" t="s">
        <v>9797</v>
      </c>
      <c r="D4534" s="66" t="s">
        <v>5263</v>
      </c>
    </row>
    <row r="4535" spans="1:6" x14ac:dyDescent="0.2">
      <c r="A4535" s="66">
        <v>470920</v>
      </c>
      <c r="B4535" s="66" t="s">
        <v>755</v>
      </c>
      <c r="C4535" s="66" t="s">
        <v>9798</v>
      </c>
      <c r="D4535" s="66" t="s">
        <v>5263</v>
      </c>
    </row>
    <row r="4536" spans="1:6" x14ac:dyDescent="0.2">
      <c r="A4536" s="66">
        <v>470922</v>
      </c>
      <c r="B4536" s="66" t="s">
        <v>1357</v>
      </c>
      <c r="C4536" s="66" t="s">
        <v>9799</v>
      </c>
      <c r="D4536" s="66" t="s">
        <v>5263</v>
      </c>
    </row>
    <row r="4537" spans="1:6" x14ac:dyDescent="0.2">
      <c r="A4537" s="66">
        <v>470924</v>
      </c>
      <c r="B4537" s="66" t="s">
        <v>3152</v>
      </c>
      <c r="C4537" s="66" t="s">
        <v>9800</v>
      </c>
      <c r="D4537" s="66" t="s">
        <v>5263</v>
      </c>
    </row>
    <row r="4538" spans="1:6" x14ac:dyDescent="0.2">
      <c r="A4538" s="66">
        <v>470926</v>
      </c>
      <c r="B4538" s="66" t="s">
        <v>1870</v>
      </c>
      <c r="C4538" s="66" t="s">
        <v>9801</v>
      </c>
      <c r="D4538" s="66" t="s">
        <v>5263</v>
      </c>
    </row>
    <row r="4539" spans="1:6" x14ac:dyDescent="0.2">
      <c r="A4539" s="66">
        <v>470928</v>
      </c>
      <c r="B4539" s="66" t="s">
        <v>2644</v>
      </c>
      <c r="C4539" s="66" t="s">
        <v>9802</v>
      </c>
      <c r="D4539" s="66" t="s">
        <v>5263</v>
      </c>
    </row>
    <row r="4540" spans="1:6" x14ac:dyDescent="0.2">
      <c r="A4540" s="66">
        <v>471002</v>
      </c>
      <c r="B4540" s="66" t="s">
        <v>3639</v>
      </c>
      <c r="C4540" s="66" t="s">
        <v>9803</v>
      </c>
      <c r="F4540" s="66" t="s">
        <v>5249</v>
      </c>
    </row>
    <row r="4541" spans="1:6" x14ac:dyDescent="0.2">
      <c r="A4541" s="66">
        <v>471004</v>
      </c>
      <c r="B4541" s="66" t="s">
        <v>436</v>
      </c>
      <c r="C4541" s="66" t="s">
        <v>9804</v>
      </c>
      <c r="F4541" s="66" t="s">
        <v>5249</v>
      </c>
    </row>
    <row r="4542" spans="1:6" x14ac:dyDescent="0.2">
      <c r="A4542" s="66">
        <v>471006</v>
      </c>
      <c r="B4542" s="66" t="s">
        <v>1102</v>
      </c>
      <c r="C4542" s="66" t="s">
        <v>9805</v>
      </c>
      <c r="F4542" s="66" t="s">
        <v>5249</v>
      </c>
    </row>
    <row r="4543" spans="1:6" x14ac:dyDescent="0.2">
      <c r="A4543" s="66">
        <v>471008</v>
      </c>
      <c r="B4543" s="66" t="s">
        <v>2897</v>
      </c>
      <c r="C4543" s="66" t="s">
        <v>9806</v>
      </c>
      <c r="F4543" s="66" t="s">
        <v>5249</v>
      </c>
    </row>
    <row r="4544" spans="1:6" x14ac:dyDescent="0.2">
      <c r="A4544" s="66">
        <v>471010</v>
      </c>
      <c r="B4544" s="66" t="s">
        <v>1614</v>
      </c>
      <c r="C4544" s="66" t="s">
        <v>9807</v>
      </c>
    </row>
    <row r="4545" spans="1:6" x14ac:dyDescent="0.2">
      <c r="A4545" s="66">
        <v>471012</v>
      </c>
      <c r="B4545" s="66" t="s">
        <v>2389</v>
      </c>
      <c r="C4545" s="66" t="s">
        <v>9808</v>
      </c>
    </row>
    <row r="4546" spans="1:6" x14ac:dyDescent="0.2">
      <c r="A4546" s="66">
        <v>471014</v>
      </c>
      <c r="B4546" s="66" t="s">
        <v>3423</v>
      </c>
      <c r="C4546" s="66" t="s">
        <v>9809</v>
      </c>
      <c r="F4546" s="66" t="s">
        <v>5249</v>
      </c>
    </row>
    <row r="4547" spans="1:6" x14ac:dyDescent="0.2">
      <c r="A4547" s="66">
        <v>471016</v>
      </c>
      <c r="B4547" s="66" t="s">
        <v>2133</v>
      </c>
      <c r="C4547" s="66" t="s">
        <v>9810</v>
      </c>
    </row>
    <row r="4548" spans="1:6" x14ac:dyDescent="0.2">
      <c r="A4548" s="66">
        <v>471018</v>
      </c>
      <c r="B4548" s="66" t="s">
        <v>3831</v>
      </c>
      <c r="C4548" s="66" t="s">
        <v>9811</v>
      </c>
      <c r="D4548" s="66" t="s">
        <v>5263</v>
      </c>
      <c r="F4548" s="66" t="s">
        <v>5249</v>
      </c>
    </row>
    <row r="4549" spans="1:6" x14ac:dyDescent="0.2">
      <c r="A4549" s="66">
        <v>471020</v>
      </c>
      <c r="B4549" s="66" t="s">
        <v>756</v>
      </c>
      <c r="C4549" s="66" t="s">
        <v>9812</v>
      </c>
      <c r="D4549" s="66" t="s">
        <v>5263</v>
      </c>
      <c r="F4549" s="66" t="s">
        <v>5249</v>
      </c>
    </row>
    <row r="4550" spans="1:6" x14ac:dyDescent="0.2">
      <c r="A4550" s="66">
        <v>471022</v>
      </c>
      <c r="B4550" s="66" t="s">
        <v>1358</v>
      </c>
      <c r="C4550" s="66" t="s">
        <v>9813</v>
      </c>
      <c r="D4550" s="66" t="s">
        <v>5263</v>
      </c>
      <c r="F4550" s="66" t="s">
        <v>5249</v>
      </c>
    </row>
    <row r="4551" spans="1:6" x14ac:dyDescent="0.2">
      <c r="A4551" s="66">
        <v>471024</v>
      </c>
      <c r="B4551" s="66" t="s">
        <v>3153</v>
      </c>
      <c r="C4551" s="66" t="s">
        <v>9814</v>
      </c>
      <c r="D4551" s="66" t="s">
        <v>5263</v>
      </c>
    </row>
    <row r="4552" spans="1:6" x14ac:dyDescent="0.2">
      <c r="A4552" s="66">
        <v>471026</v>
      </c>
      <c r="B4552" s="66" t="s">
        <v>1871</v>
      </c>
      <c r="C4552" s="66" t="s">
        <v>9815</v>
      </c>
      <c r="D4552" s="66" t="s">
        <v>5263</v>
      </c>
    </row>
    <row r="4553" spans="1:6" x14ac:dyDescent="0.2">
      <c r="A4553" s="66">
        <v>471028</v>
      </c>
      <c r="B4553" s="66" t="s">
        <v>2645</v>
      </c>
      <c r="C4553" s="66" t="s">
        <v>9816</v>
      </c>
      <c r="D4553" s="66" t="s">
        <v>5263</v>
      </c>
    </row>
    <row r="4554" spans="1:6" x14ac:dyDescent="0.2">
      <c r="A4554" s="66">
        <v>471102</v>
      </c>
      <c r="B4554" s="66" t="s">
        <v>3609</v>
      </c>
      <c r="C4554" s="66" t="s">
        <v>9817</v>
      </c>
      <c r="F4554" s="66" t="s">
        <v>5249</v>
      </c>
    </row>
    <row r="4555" spans="1:6" x14ac:dyDescent="0.2">
      <c r="A4555" s="66">
        <v>471104</v>
      </c>
      <c r="B4555" s="66" t="s">
        <v>394</v>
      </c>
      <c r="C4555" s="66" t="s">
        <v>9818</v>
      </c>
      <c r="F4555" s="66" t="s">
        <v>5249</v>
      </c>
    </row>
    <row r="4556" spans="1:6" x14ac:dyDescent="0.2">
      <c r="A4556" s="66">
        <v>471106</v>
      </c>
      <c r="B4556" s="66" t="s">
        <v>1066</v>
      </c>
      <c r="C4556" s="66" t="s">
        <v>9819</v>
      </c>
      <c r="F4556" s="66" t="s">
        <v>5249</v>
      </c>
    </row>
    <row r="4557" spans="1:6" x14ac:dyDescent="0.2">
      <c r="A4557" s="66">
        <v>471108</v>
      </c>
      <c r="B4557" s="66" t="s">
        <v>2862</v>
      </c>
      <c r="C4557" s="66" t="s">
        <v>9820</v>
      </c>
    </row>
    <row r="4558" spans="1:6" x14ac:dyDescent="0.2">
      <c r="A4558" s="66">
        <v>471110</v>
      </c>
      <c r="B4558" s="66" t="s">
        <v>1579</v>
      </c>
      <c r="C4558" s="66" t="s">
        <v>9821</v>
      </c>
    </row>
    <row r="4559" spans="1:6" x14ac:dyDescent="0.2">
      <c r="A4559" s="66">
        <v>471112</v>
      </c>
      <c r="B4559" s="66" t="s">
        <v>2354</v>
      </c>
      <c r="C4559" s="66" t="s">
        <v>9822</v>
      </c>
    </row>
    <row r="4560" spans="1:6" x14ac:dyDescent="0.2">
      <c r="A4560" s="66">
        <v>471114</v>
      </c>
      <c r="B4560" s="66" t="s">
        <v>3387</v>
      </c>
      <c r="C4560" s="66" t="s">
        <v>9823</v>
      </c>
      <c r="F4560" s="66" t="s">
        <v>5249</v>
      </c>
    </row>
    <row r="4561" spans="1:6" x14ac:dyDescent="0.2">
      <c r="A4561" s="66">
        <v>471116</v>
      </c>
      <c r="B4561" s="66" t="s">
        <v>2097</v>
      </c>
      <c r="C4561" s="66" t="s">
        <v>9824</v>
      </c>
    </row>
    <row r="4562" spans="1:6" x14ac:dyDescent="0.2">
      <c r="A4562" s="66">
        <v>471118</v>
      </c>
      <c r="B4562" s="66" t="s">
        <v>3805</v>
      </c>
      <c r="C4562" s="66" t="s">
        <v>9825</v>
      </c>
      <c r="D4562" s="66" t="s">
        <v>5263</v>
      </c>
      <c r="F4562" s="66" t="s">
        <v>5249</v>
      </c>
    </row>
    <row r="4563" spans="1:6" x14ac:dyDescent="0.2">
      <c r="A4563" s="66">
        <v>471120</v>
      </c>
      <c r="B4563" s="66" t="s">
        <v>720</v>
      </c>
      <c r="C4563" s="66" t="s">
        <v>9826</v>
      </c>
      <c r="D4563" s="66" t="s">
        <v>5263</v>
      </c>
    </row>
    <row r="4564" spans="1:6" x14ac:dyDescent="0.2">
      <c r="A4564" s="66">
        <v>471122</v>
      </c>
      <c r="B4564" s="66" t="s">
        <v>1323</v>
      </c>
      <c r="C4564" s="66" t="s">
        <v>9827</v>
      </c>
      <c r="D4564" s="66" t="s">
        <v>5263</v>
      </c>
    </row>
    <row r="4565" spans="1:6" x14ac:dyDescent="0.2">
      <c r="A4565" s="66">
        <v>471124</v>
      </c>
      <c r="B4565" s="66" t="s">
        <v>3118</v>
      </c>
      <c r="C4565" s="66" t="s">
        <v>9828</v>
      </c>
      <c r="D4565" s="66" t="s">
        <v>5263</v>
      </c>
    </row>
    <row r="4566" spans="1:6" x14ac:dyDescent="0.2">
      <c r="A4566" s="66">
        <v>471126</v>
      </c>
      <c r="B4566" s="66" t="s">
        <v>1836</v>
      </c>
      <c r="C4566" s="66" t="s">
        <v>9829</v>
      </c>
      <c r="D4566" s="66" t="s">
        <v>5263</v>
      </c>
    </row>
    <row r="4567" spans="1:6" x14ac:dyDescent="0.2">
      <c r="A4567" s="66">
        <v>471128</v>
      </c>
      <c r="B4567" s="66" t="s">
        <v>2610</v>
      </c>
      <c r="C4567" s="66" t="s">
        <v>9830</v>
      </c>
      <c r="D4567" s="66" t="s">
        <v>5263</v>
      </c>
    </row>
    <row r="4568" spans="1:6" x14ac:dyDescent="0.2">
      <c r="A4568" s="66">
        <v>471202</v>
      </c>
      <c r="B4568" s="66" t="s">
        <v>3524</v>
      </c>
      <c r="C4568" s="66" t="s">
        <v>9831</v>
      </c>
      <c r="F4568" s="66" t="s">
        <v>5249</v>
      </c>
    </row>
    <row r="4569" spans="1:6" x14ac:dyDescent="0.2">
      <c r="A4569" s="66">
        <v>471204</v>
      </c>
      <c r="B4569" s="66" t="s">
        <v>282</v>
      </c>
      <c r="C4569" s="66" t="s">
        <v>9832</v>
      </c>
      <c r="F4569" s="66" t="s">
        <v>5249</v>
      </c>
    </row>
    <row r="4570" spans="1:6" x14ac:dyDescent="0.2">
      <c r="A4570" s="66">
        <v>471206</v>
      </c>
      <c r="B4570" s="66" t="s">
        <v>954</v>
      </c>
      <c r="C4570" s="66" t="s">
        <v>9833</v>
      </c>
    </row>
    <row r="4571" spans="1:6" x14ac:dyDescent="0.2">
      <c r="A4571" s="66">
        <v>471208</v>
      </c>
      <c r="B4571" s="66" t="s">
        <v>2750</v>
      </c>
      <c r="C4571" s="66" t="s">
        <v>9834</v>
      </c>
    </row>
    <row r="4572" spans="1:6" x14ac:dyDescent="0.2">
      <c r="A4572" s="66">
        <v>471210</v>
      </c>
      <c r="B4572" s="66" t="s">
        <v>1467</v>
      </c>
      <c r="C4572" s="66" t="s">
        <v>9835</v>
      </c>
    </row>
    <row r="4573" spans="1:6" x14ac:dyDescent="0.2">
      <c r="A4573" s="66">
        <v>471212</v>
      </c>
      <c r="B4573" s="66" t="s">
        <v>2242</v>
      </c>
      <c r="C4573" s="66" t="s">
        <v>9836</v>
      </c>
    </row>
    <row r="4574" spans="1:6" x14ac:dyDescent="0.2">
      <c r="A4574" s="66">
        <v>471214</v>
      </c>
      <c r="B4574" s="66" t="s">
        <v>3273</v>
      </c>
      <c r="C4574" s="66" t="s">
        <v>9837</v>
      </c>
    </row>
    <row r="4575" spans="1:6" x14ac:dyDescent="0.2">
      <c r="A4575" s="66">
        <v>471216</v>
      </c>
      <c r="B4575" s="66" t="s">
        <v>1982</v>
      </c>
      <c r="C4575" s="66" t="s">
        <v>9838</v>
      </c>
    </row>
    <row r="4576" spans="1:6" x14ac:dyDescent="0.2">
      <c r="A4576" s="66">
        <v>471218</v>
      </c>
      <c r="B4576" s="66" t="s">
        <v>3721</v>
      </c>
      <c r="C4576" s="66" t="s">
        <v>9839</v>
      </c>
      <c r="D4576" s="66" t="s">
        <v>5263</v>
      </c>
    </row>
    <row r="4577" spans="1:4" x14ac:dyDescent="0.2">
      <c r="A4577" s="66">
        <v>471220</v>
      </c>
      <c r="B4577" s="66" t="s">
        <v>607</v>
      </c>
      <c r="C4577" s="66" t="s">
        <v>9840</v>
      </c>
      <c r="D4577" s="66" t="s">
        <v>5263</v>
      </c>
    </row>
    <row r="4578" spans="1:4" x14ac:dyDescent="0.2">
      <c r="A4578" s="66">
        <v>471222</v>
      </c>
      <c r="B4578" s="66" t="s">
        <v>1211</v>
      </c>
      <c r="C4578" s="66" t="s">
        <v>9841</v>
      </c>
      <c r="D4578" s="66" t="s">
        <v>5263</v>
      </c>
    </row>
    <row r="4579" spans="1:4" x14ac:dyDescent="0.2">
      <c r="A4579" s="66">
        <v>471224</v>
      </c>
      <c r="B4579" s="66" t="s">
        <v>3006</v>
      </c>
      <c r="C4579" s="66" t="s">
        <v>9842</v>
      </c>
      <c r="D4579" s="66" t="s">
        <v>5263</v>
      </c>
    </row>
    <row r="4580" spans="1:4" x14ac:dyDescent="0.2">
      <c r="A4580" s="66">
        <v>471226</v>
      </c>
      <c r="B4580" s="66" t="s">
        <v>1724</v>
      </c>
      <c r="C4580" s="66" t="s">
        <v>9843</v>
      </c>
      <c r="D4580" s="66" t="s">
        <v>5263</v>
      </c>
    </row>
    <row r="4581" spans="1:4" x14ac:dyDescent="0.2">
      <c r="A4581" s="66">
        <v>471228</v>
      </c>
      <c r="B4581" s="66" t="s">
        <v>2498</v>
      </c>
      <c r="C4581" s="66" t="s">
        <v>9844</v>
      </c>
      <c r="D4581" s="66" t="s">
        <v>5263</v>
      </c>
    </row>
    <row r="4582" spans="1:4" x14ac:dyDescent="0.2">
      <c r="A4582" s="66">
        <v>471302</v>
      </c>
      <c r="B4582" s="66" t="s">
        <v>5213</v>
      </c>
      <c r="C4582" s="66" t="s">
        <v>9845</v>
      </c>
    </row>
    <row r="4583" spans="1:4" x14ac:dyDescent="0.2">
      <c r="A4583" s="66">
        <v>471304</v>
      </c>
      <c r="B4583" s="66" t="s">
        <v>5214</v>
      </c>
      <c r="C4583" s="66" t="s">
        <v>9846</v>
      </c>
    </row>
    <row r="4584" spans="1:4" x14ac:dyDescent="0.2">
      <c r="A4584" s="66">
        <v>471306</v>
      </c>
      <c r="B4584" s="66" t="s">
        <v>5215</v>
      </c>
      <c r="C4584" s="66" t="s">
        <v>9847</v>
      </c>
    </row>
    <row r="4585" spans="1:4" x14ac:dyDescent="0.2">
      <c r="A4585" s="66">
        <v>471308</v>
      </c>
      <c r="B4585" s="66" t="s">
        <v>5216</v>
      </c>
      <c r="C4585" s="66" t="s">
        <v>9848</v>
      </c>
    </row>
    <row r="4586" spans="1:4" x14ac:dyDescent="0.2">
      <c r="A4586" s="66">
        <v>471310</v>
      </c>
      <c r="B4586" s="66" t="s">
        <v>5217</v>
      </c>
      <c r="C4586" s="66" t="s">
        <v>9849</v>
      </c>
    </row>
    <row r="4587" spans="1:4" x14ac:dyDescent="0.2">
      <c r="A4587" s="66">
        <v>471312</v>
      </c>
      <c r="B4587" s="66" t="s">
        <v>5218</v>
      </c>
      <c r="C4587" s="66" t="s">
        <v>9850</v>
      </c>
    </row>
    <row r="4588" spans="1:4" x14ac:dyDescent="0.2">
      <c r="A4588" s="66">
        <v>471314</v>
      </c>
      <c r="B4588" s="66" t="s">
        <v>5219</v>
      </c>
      <c r="C4588" s="66" t="s">
        <v>9851</v>
      </c>
    </row>
    <row r="4589" spans="1:4" x14ac:dyDescent="0.2">
      <c r="A4589" s="66">
        <v>471316</v>
      </c>
      <c r="B4589" s="66" t="s">
        <v>5220</v>
      </c>
      <c r="C4589" s="66" t="s">
        <v>9852</v>
      </c>
    </row>
    <row r="4590" spans="1:4" x14ac:dyDescent="0.2">
      <c r="A4590" s="66">
        <v>471318</v>
      </c>
      <c r="B4590" s="66" t="s">
        <v>5221</v>
      </c>
      <c r="C4590" s="66" t="s">
        <v>9853</v>
      </c>
      <c r="D4590" s="66" t="s">
        <v>5263</v>
      </c>
    </row>
    <row r="4591" spans="1:4" x14ac:dyDescent="0.2">
      <c r="A4591" s="66">
        <v>471320</v>
      </c>
      <c r="B4591" s="66" t="s">
        <v>5222</v>
      </c>
      <c r="C4591" s="66" t="s">
        <v>9854</v>
      </c>
      <c r="D4591" s="66" t="s">
        <v>5263</v>
      </c>
    </row>
    <row r="4592" spans="1:4" x14ac:dyDescent="0.2">
      <c r="A4592" s="66">
        <v>471322</v>
      </c>
      <c r="B4592" s="66" t="s">
        <v>5223</v>
      </c>
      <c r="C4592" s="66" t="s">
        <v>9855</v>
      </c>
      <c r="D4592" s="66" t="s">
        <v>5263</v>
      </c>
    </row>
    <row r="4593" spans="1:4" x14ac:dyDescent="0.2">
      <c r="A4593" s="66">
        <v>471324</v>
      </c>
      <c r="B4593" s="66" t="s">
        <v>5224</v>
      </c>
      <c r="C4593" s="66" t="s">
        <v>9856</v>
      </c>
      <c r="D4593" s="66" t="s">
        <v>5263</v>
      </c>
    </row>
    <row r="4594" spans="1:4" x14ac:dyDescent="0.2">
      <c r="A4594" s="66">
        <v>471326</v>
      </c>
      <c r="B4594" s="66" t="s">
        <v>5225</v>
      </c>
      <c r="C4594" s="66" t="s">
        <v>9857</v>
      </c>
      <c r="D4594" s="66" t="s">
        <v>5263</v>
      </c>
    </row>
    <row r="4595" spans="1:4" x14ac:dyDescent="0.2">
      <c r="A4595" s="66">
        <v>471328</v>
      </c>
      <c r="B4595" s="66" t="s">
        <v>5226</v>
      </c>
      <c r="C4595" s="66" t="s">
        <v>9858</v>
      </c>
      <c r="D4595" s="66" t="s">
        <v>5263</v>
      </c>
    </row>
    <row r="4596" spans="1:4" x14ac:dyDescent="0.2">
      <c r="A4596" s="66">
        <v>471402</v>
      </c>
      <c r="B4596" s="66" t="s">
        <v>5227</v>
      </c>
      <c r="C4596" s="66" t="s">
        <v>9859</v>
      </c>
    </row>
    <row r="4597" spans="1:4" x14ac:dyDescent="0.2">
      <c r="A4597" s="66">
        <v>471404</v>
      </c>
      <c r="B4597" s="66" t="s">
        <v>5228</v>
      </c>
      <c r="C4597" s="66" t="s">
        <v>9860</v>
      </c>
    </row>
    <row r="4598" spans="1:4" x14ac:dyDescent="0.2">
      <c r="A4598" s="66">
        <v>471406</v>
      </c>
      <c r="B4598" s="66" t="s">
        <v>5229</v>
      </c>
      <c r="C4598" s="66" t="s">
        <v>9861</v>
      </c>
    </row>
    <row r="4599" spans="1:4" x14ac:dyDescent="0.2">
      <c r="A4599" s="66">
        <v>471408</v>
      </c>
      <c r="B4599" s="66" t="s">
        <v>5230</v>
      </c>
      <c r="C4599" s="66" t="s">
        <v>9862</v>
      </c>
    </row>
    <row r="4600" spans="1:4" x14ac:dyDescent="0.2">
      <c r="A4600" s="66">
        <v>471410</v>
      </c>
      <c r="B4600" s="66" t="s">
        <v>5231</v>
      </c>
      <c r="C4600" s="66" t="s">
        <v>9863</v>
      </c>
    </row>
    <row r="4601" spans="1:4" x14ac:dyDescent="0.2">
      <c r="A4601" s="66">
        <v>471412</v>
      </c>
      <c r="B4601" s="66" t="s">
        <v>5232</v>
      </c>
      <c r="C4601" s="66" t="s">
        <v>9864</v>
      </c>
    </row>
    <row r="4602" spans="1:4" x14ac:dyDescent="0.2">
      <c r="A4602" s="66">
        <v>471414</v>
      </c>
      <c r="B4602" s="66" t="s">
        <v>5233</v>
      </c>
      <c r="C4602" s="66" t="s">
        <v>9865</v>
      </c>
    </row>
    <row r="4603" spans="1:4" x14ac:dyDescent="0.2">
      <c r="A4603" s="66">
        <v>471416</v>
      </c>
      <c r="B4603" s="66" t="s">
        <v>5234</v>
      </c>
      <c r="C4603" s="66" t="s">
        <v>9866</v>
      </c>
    </row>
    <row r="4604" spans="1:4" x14ac:dyDescent="0.2">
      <c r="A4604" s="66">
        <v>471418</v>
      </c>
      <c r="B4604" s="66" t="s">
        <v>5235</v>
      </c>
      <c r="C4604" s="66" t="s">
        <v>9867</v>
      </c>
      <c r="D4604" s="66" t="s">
        <v>5263</v>
      </c>
    </row>
    <row r="4605" spans="1:4" x14ac:dyDescent="0.2">
      <c r="A4605" s="66">
        <v>471420</v>
      </c>
      <c r="B4605" s="66" t="s">
        <v>5236</v>
      </c>
      <c r="C4605" s="66" t="s">
        <v>9868</v>
      </c>
      <c r="D4605" s="66" t="s">
        <v>5263</v>
      </c>
    </row>
    <row r="4606" spans="1:4" x14ac:dyDescent="0.2">
      <c r="A4606" s="66">
        <v>471422</v>
      </c>
      <c r="B4606" s="66" t="s">
        <v>5237</v>
      </c>
      <c r="C4606" s="66" t="s">
        <v>9869</v>
      </c>
      <c r="D4606" s="66" t="s">
        <v>5263</v>
      </c>
    </row>
    <row r="4607" spans="1:4" x14ac:dyDescent="0.2">
      <c r="A4607" s="66">
        <v>471424</v>
      </c>
      <c r="B4607" s="66" t="s">
        <v>5238</v>
      </c>
      <c r="C4607" s="66" t="s">
        <v>9870</v>
      </c>
      <c r="D4607" s="66" t="s">
        <v>5263</v>
      </c>
    </row>
    <row r="4608" spans="1:4" x14ac:dyDescent="0.2">
      <c r="A4608" s="66">
        <v>471426</v>
      </c>
      <c r="B4608" s="66" t="s">
        <v>5239</v>
      </c>
      <c r="C4608" s="66" t="s">
        <v>9871</v>
      </c>
      <c r="D4608" s="66" t="s">
        <v>5263</v>
      </c>
    </row>
    <row r="4609" spans="1:4" x14ac:dyDescent="0.2">
      <c r="A4609" s="66">
        <v>471428</v>
      </c>
      <c r="B4609" s="66" t="s">
        <v>5240</v>
      </c>
      <c r="C4609" s="66" t="s">
        <v>9872</v>
      </c>
      <c r="D4609" s="66" t="s">
        <v>5263</v>
      </c>
    </row>
    <row r="4610" spans="1:4" x14ac:dyDescent="0.2">
      <c r="A4610" s="66">
        <v>471502</v>
      </c>
      <c r="B4610" s="66" t="s">
        <v>3610</v>
      </c>
      <c r="C4610" s="66" t="s">
        <v>9873</v>
      </c>
    </row>
    <row r="4611" spans="1:4" x14ac:dyDescent="0.2">
      <c r="A4611" s="66">
        <v>471504</v>
      </c>
      <c r="B4611" s="66" t="s">
        <v>395</v>
      </c>
      <c r="C4611" s="66" t="s">
        <v>9874</v>
      </c>
    </row>
    <row r="4612" spans="1:4" x14ac:dyDescent="0.2">
      <c r="A4612" s="66">
        <v>471506</v>
      </c>
      <c r="B4612" s="66" t="s">
        <v>1067</v>
      </c>
      <c r="C4612" s="66" t="s">
        <v>9875</v>
      </c>
    </row>
    <row r="4613" spans="1:4" x14ac:dyDescent="0.2">
      <c r="A4613" s="66">
        <v>471508</v>
      </c>
      <c r="B4613" s="66" t="s">
        <v>2863</v>
      </c>
      <c r="C4613" s="66" t="s">
        <v>9876</v>
      </c>
    </row>
    <row r="4614" spans="1:4" x14ac:dyDescent="0.2">
      <c r="A4614" s="66">
        <v>471510</v>
      </c>
      <c r="B4614" s="66" t="s">
        <v>1580</v>
      </c>
      <c r="C4614" s="66" t="s">
        <v>9877</v>
      </c>
    </row>
    <row r="4615" spans="1:4" x14ac:dyDescent="0.2">
      <c r="A4615" s="66">
        <v>471512</v>
      </c>
      <c r="B4615" s="66" t="s">
        <v>2355</v>
      </c>
      <c r="C4615" s="66" t="s">
        <v>9878</v>
      </c>
    </row>
    <row r="4616" spans="1:4" x14ac:dyDescent="0.2">
      <c r="A4616" s="66">
        <v>471514</v>
      </c>
      <c r="B4616" s="66" t="s">
        <v>3388</v>
      </c>
      <c r="C4616" s="66" t="s">
        <v>9879</v>
      </c>
    </row>
    <row r="4617" spans="1:4" x14ac:dyDescent="0.2">
      <c r="A4617" s="66">
        <v>471516</v>
      </c>
      <c r="B4617" s="66" t="s">
        <v>2098</v>
      </c>
      <c r="C4617" s="66" t="s">
        <v>9880</v>
      </c>
    </row>
    <row r="4618" spans="1:4" x14ac:dyDescent="0.2">
      <c r="A4618" s="66">
        <v>471518</v>
      </c>
      <c r="B4618" s="66" t="s">
        <v>3806</v>
      </c>
      <c r="C4618" s="66" t="s">
        <v>9881</v>
      </c>
      <c r="D4618" s="66" t="s">
        <v>5263</v>
      </c>
    </row>
    <row r="4619" spans="1:4" x14ac:dyDescent="0.2">
      <c r="A4619" s="66">
        <v>471520</v>
      </c>
      <c r="B4619" s="66" t="s">
        <v>721</v>
      </c>
      <c r="C4619" s="66" t="s">
        <v>9882</v>
      </c>
      <c r="D4619" s="66" t="s">
        <v>5263</v>
      </c>
    </row>
    <row r="4620" spans="1:4" x14ac:dyDescent="0.2">
      <c r="A4620" s="66">
        <v>471522</v>
      </c>
      <c r="B4620" s="66" t="s">
        <v>1324</v>
      </c>
      <c r="C4620" s="66" t="s">
        <v>9883</v>
      </c>
      <c r="D4620" s="66" t="s">
        <v>5263</v>
      </c>
    </row>
    <row r="4621" spans="1:4" x14ac:dyDescent="0.2">
      <c r="A4621" s="66">
        <v>471524</v>
      </c>
      <c r="B4621" s="66" t="s">
        <v>3119</v>
      </c>
      <c r="C4621" s="66" t="s">
        <v>9884</v>
      </c>
      <c r="D4621" s="66" t="s">
        <v>5263</v>
      </c>
    </row>
    <row r="4622" spans="1:4" x14ac:dyDescent="0.2">
      <c r="A4622" s="66">
        <v>471526</v>
      </c>
      <c r="B4622" s="66" t="s">
        <v>1837</v>
      </c>
      <c r="C4622" s="66" t="s">
        <v>9885</v>
      </c>
      <c r="D4622" s="66" t="s">
        <v>5263</v>
      </c>
    </row>
    <row r="4623" spans="1:4" x14ac:dyDescent="0.2">
      <c r="A4623" s="66">
        <v>471528</v>
      </c>
      <c r="B4623" s="66" t="s">
        <v>2611</v>
      </c>
      <c r="C4623" s="66" t="s">
        <v>9886</v>
      </c>
      <c r="D4623" s="66" t="s">
        <v>5263</v>
      </c>
    </row>
    <row r="4624" spans="1:4" x14ac:dyDescent="0.2">
      <c r="A4624" s="66">
        <v>471602</v>
      </c>
      <c r="B4624" s="66" t="s">
        <v>3525</v>
      </c>
      <c r="C4624" s="66" t="s">
        <v>9887</v>
      </c>
    </row>
    <row r="4625" spans="1:4" x14ac:dyDescent="0.2">
      <c r="A4625" s="66">
        <v>471604</v>
      </c>
      <c r="B4625" s="66" t="s">
        <v>283</v>
      </c>
      <c r="C4625" s="66" t="s">
        <v>9888</v>
      </c>
    </row>
    <row r="4626" spans="1:4" x14ac:dyDescent="0.2">
      <c r="A4626" s="66">
        <v>471606</v>
      </c>
      <c r="B4626" s="66" t="s">
        <v>955</v>
      </c>
      <c r="C4626" s="66" t="s">
        <v>9889</v>
      </c>
    </row>
    <row r="4627" spans="1:4" x14ac:dyDescent="0.2">
      <c r="A4627" s="66">
        <v>471608</v>
      </c>
      <c r="B4627" s="66" t="s">
        <v>2751</v>
      </c>
      <c r="C4627" s="66" t="s">
        <v>9890</v>
      </c>
    </row>
    <row r="4628" spans="1:4" x14ac:dyDescent="0.2">
      <c r="A4628" s="66">
        <v>471610</v>
      </c>
      <c r="B4628" s="66" t="s">
        <v>1468</v>
      </c>
      <c r="C4628" s="66" t="s">
        <v>9891</v>
      </c>
    </row>
    <row r="4629" spans="1:4" x14ac:dyDescent="0.2">
      <c r="A4629" s="66">
        <v>471612</v>
      </c>
      <c r="B4629" s="66" t="s">
        <v>2243</v>
      </c>
      <c r="C4629" s="66" t="s">
        <v>9892</v>
      </c>
    </row>
    <row r="4630" spans="1:4" x14ac:dyDescent="0.2">
      <c r="A4630" s="66">
        <v>471614</v>
      </c>
      <c r="B4630" s="66" t="s">
        <v>3274</v>
      </c>
      <c r="C4630" s="66" t="s">
        <v>9893</v>
      </c>
    </row>
    <row r="4631" spans="1:4" x14ac:dyDescent="0.2">
      <c r="A4631" s="66">
        <v>471616</v>
      </c>
      <c r="B4631" s="66" t="s">
        <v>1983</v>
      </c>
      <c r="C4631" s="66" t="s">
        <v>9894</v>
      </c>
    </row>
    <row r="4632" spans="1:4" x14ac:dyDescent="0.2">
      <c r="A4632" s="66">
        <v>471618</v>
      </c>
      <c r="B4632" s="66" t="s">
        <v>3722</v>
      </c>
      <c r="C4632" s="66" t="s">
        <v>9895</v>
      </c>
      <c r="D4632" s="66" t="s">
        <v>5263</v>
      </c>
    </row>
    <row r="4633" spans="1:4" x14ac:dyDescent="0.2">
      <c r="A4633" s="66">
        <v>471620</v>
      </c>
      <c r="B4633" s="66" t="s">
        <v>608</v>
      </c>
      <c r="C4633" s="66" t="s">
        <v>9896</v>
      </c>
      <c r="D4633" s="66" t="s">
        <v>5263</v>
      </c>
    </row>
    <row r="4634" spans="1:4" x14ac:dyDescent="0.2">
      <c r="A4634" s="66">
        <v>471622</v>
      </c>
      <c r="B4634" s="66" t="s">
        <v>1212</v>
      </c>
      <c r="C4634" s="66" t="s">
        <v>9897</v>
      </c>
      <c r="D4634" s="66" t="s">
        <v>5263</v>
      </c>
    </row>
    <row r="4635" spans="1:4" x14ac:dyDescent="0.2">
      <c r="A4635" s="66">
        <v>471624</v>
      </c>
      <c r="B4635" s="66" t="s">
        <v>3007</v>
      </c>
      <c r="C4635" s="66" t="s">
        <v>9898</v>
      </c>
      <c r="D4635" s="66" t="s">
        <v>5263</v>
      </c>
    </row>
    <row r="4636" spans="1:4" x14ac:dyDescent="0.2">
      <c r="A4636" s="66">
        <v>471626</v>
      </c>
      <c r="B4636" s="66" t="s">
        <v>1725</v>
      </c>
      <c r="C4636" s="66" t="s">
        <v>9899</v>
      </c>
      <c r="D4636" s="66" t="s">
        <v>5263</v>
      </c>
    </row>
    <row r="4637" spans="1:4" x14ac:dyDescent="0.2">
      <c r="A4637" s="66">
        <v>471628</v>
      </c>
      <c r="B4637" s="66" t="s">
        <v>2499</v>
      </c>
      <c r="C4637" s="66" t="s">
        <v>9900</v>
      </c>
      <c r="D4637" s="66" t="s">
        <v>5263</v>
      </c>
    </row>
    <row r="4638" spans="1:4" x14ac:dyDescent="0.2">
      <c r="A4638" s="66">
        <v>471702</v>
      </c>
      <c r="B4638" s="66" t="s">
        <v>3611</v>
      </c>
      <c r="C4638" s="66" t="s">
        <v>9901</v>
      </c>
    </row>
    <row r="4639" spans="1:4" x14ac:dyDescent="0.2">
      <c r="A4639" s="66">
        <v>471704</v>
      </c>
      <c r="B4639" s="66" t="s">
        <v>396</v>
      </c>
      <c r="C4639" s="66" t="s">
        <v>9902</v>
      </c>
    </row>
    <row r="4640" spans="1:4" x14ac:dyDescent="0.2">
      <c r="A4640" s="66">
        <v>471706</v>
      </c>
      <c r="B4640" s="66" t="s">
        <v>1068</v>
      </c>
      <c r="C4640" s="66" t="s">
        <v>9903</v>
      </c>
    </row>
    <row r="4641" spans="1:4" x14ac:dyDescent="0.2">
      <c r="A4641" s="66">
        <v>471708</v>
      </c>
      <c r="B4641" s="66" t="s">
        <v>2864</v>
      </c>
      <c r="C4641" s="66" t="s">
        <v>9904</v>
      </c>
    </row>
    <row r="4642" spans="1:4" x14ac:dyDescent="0.2">
      <c r="A4642" s="66">
        <v>471710</v>
      </c>
      <c r="B4642" s="66" t="s">
        <v>1581</v>
      </c>
      <c r="C4642" s="66" t="s">
        <v>9905</v>
      </c>
    </row>
    <row r="4643" spans="1:4" x14ac:dyDescent="0.2">
      <c r="A4643" s="66">
        <v>471712</v>
      </c>
      <c r="B4643" s="66" t="s">
        <v>2356</v>
      </c>
      <c r="C4643" s="66" t="s">
        <v>9906</v>
      </c>
    </row>
    <row r="4644" spans="1:4" x14ac:dyDescent="0.2">
      <c r="A4644" s="66">
        <v>471714</v>
      </c>
      <c r="B4644" s="66" t="s">
        <v>3389</v>
      </c>
      <c r="C4644" s="66" t="s">
        <v>9907</v>
      </c>
    </row>
    <row r="4645" spans="1:4" x14ac:dyDescent="0.2">
      <c r="A4645" s="66">
        <v>471716</v>
      </c>
      <c r="B4645" s="66" t="s">
        <v>2099</v>
      </c>
      <c r="C4645" s="66" t="s">
        <v>9908</v>
      </c>
    </row>
    <row r="4646" spans="1:4" x14ac:dyDescent="0.2">
      <c r="A4646" s="66">
        <v>471718</v>
      </c>
      <c r="B4646" s="66" t="s">
        <v>3807</v>
      </c>
      <c r="C4646" s="66" t="s">
        <v>9909</v>
      </c>
      <c r="D4646" s="66" t="s">
        <v>5263</v>
      </c>
    </row>
    <row r="4647" spans="1:4" x14ac:dyDescent="0.2">
      <c r="A4647" s="66">
        <v>471720</v>
      </c>
      <c r="B4647" s="66" t="s">
        <v>722</v>
      </c>
      <c r="C4647" s="66" t="s">
        <v>9910</v>
      </c>
      <c r="D4647" s="66" t="s">
        <v>5263</v>
      </c>
    </row>
    <row r="4648" spans="1:4" x14ac:dyDescent="0.2">
      <c r="A4648" s="66">
        <v>471722</v>
      </c>
      <c r="B4648" s="66" t="s">
        <v>1325</v>
      </c>
      <c r="C4648" s="66" t="s">
        <v>9911</v>
      </c>
      <c r="D4648" s="66" t="s">
        <v>5263</v>
      </c>
    </row>
    <row r="4649" spans="1:4" x14ac:dyDescent="0.2">
      <c r="A4649" s="66">
        <v>471724</v>
      </c>
      <c r="B4649" s="66" t="s">
        <v>3120</v>
      </c>
      <c r="C4649" s="66" t="s">
        <v>9912</v>
      </c>
      <c r="D4649" s="66" t="s">
        <v>5263</v>
      </c>
    </row>
    <row r="4650" spans="1:4" x14ac:dyDescent="0.2">
      <c r="A4650" s="66">
        <v>471726</v>
      </c>
      <c r="B4650" s="66" t="s">
        <v>1838</v>
      </c>
      <c r="C4650" s="66" t="s">
        <v>9913</v>
      </c>
      <c r="D4650" s="66" t="s">
        <v>5263</v>
      </c>
    </row>
    <row r="4651" spans="1:4" x14ac:dyDescent="0.2">
      <c r="A4651" s="66">
        <v>471728</v>
      </c>
      <c r="B4651" s="66" t="s">
        <v>2612</v>
      </c>
      <c r="C4651" s="66" t="s">
        <v>9914</v>
      </c>
      <c r="D4651" s="66" t="s">
        <v>5263</v>
      </c>
    </row>
    <row r="4652" spans="1:4" x14ac:dyDescent="0.2">
      <c r="A4652" s="66">
        <v>471802</v>
      </c>
      <c r="B4652" s="66" t="s">
        <v>3526</v>
      </c>
      <c r="C4652" s="66" t="s">
        <v>9915</v>
      </c>
    </row>
    <row r="4653" spans="1:4" x14ac:dyDescent="0.2">
      <c r="A4653" s="66">
        <v>471804</v>
      </c>
      <c r="B4653" s="66" t="s">
        <v>284</v>
      </c>
      <c r="C4653" s="66" t="s">
        <v>9916</v>
      </c>
    </row>
    <row r="4654" spans="1:4" x14ac:dyDescent="0.2">
      <c r="A4654" s="66">
        <v>471806</v>
      </c>
      <c r="B4654" s="66" t="s">
        <v>956</v>
      </c>
      <c r="C4654" s="66" t="s">
        <v>9917</v>
      </c>
    </row>
    <row r="4655" spans="1:4" x14ac:dyDescent="0.2">
      <c r="A4655" s="66">
        <v>471808</v>
      </c>
      <c r="B4655" s="66" t="s">
        <v>2752</v>
      </c>
      <c r="C4655" s="66" t="s">
        <v>9918</v>
      </c>
    </row>
    <row r="4656" spans="1:4" x14ac:dyDescent="0.2">
      <c r="A4656" s="66">
        <v>471810</v>
      </c>
      <c r="B4656" s="66" t="s">
        <v>1469</v>
      </c>
      <c r="C4656" s="66" t="s">
        <v>9919</v>
      </c>
    </row>
    <row r="4657" spans="1:4" x14ac:dyDescent="0.2">
      <c r="A4657" s="66">
        <v>471812</v>
      </c>
      <c r="B4657" s="66" t="s">
        <v>2244</v>
      </c>
      <c r="C4657" s="66" t="s">
        <v>9920</v>
      </c>
    </row>
    <row r="4658" spans="1:4" x14ac:dyDescent="0.2">
      <c r="A4658" s="66">
        <v>471814</v>
      </c>
      <c r="B4658" s="66" t="s">
        <v>3275</v>
      </c>
      <c r="C4658" s="66" t="s">
        <v>9921</v>
      </c>
    </row>
    <row r="4659" spans="1:4" x14ac:dyDescent="0.2">
      <c r="A4659" s="66">
        <v>471816</v>
      </c>
      <c r="B4659" s="66" t="s">
        <v>1984</v>
      </c>
      <c r="C4659" s="66" t="s">
        <v>9922</v>
      </c>
    </row>
    <row r="4660" spans="1:4" x14ac:dyDescent="0.2">
      <c r="A4660" s="66">
        <v>471818</v>
      </c>
      <c r="B4660" s="66" t="s">
        <v>3723</v>
      </c>
      <c r="C4660" s="66" t="s">
        <v>9923</v>
      </c>
      <c r="D4660" s="66" t="s">
        <v>5263</v>
      </c>
    </row>
    <row r="4661" spans="1:4" x14ac:dyDescent="0.2">
      <c r="A4661" s="66">
        <v>471820</v>
      </c>
      <c r="B4661" s="66" t="s">
        <v>609</v>
      </c>
      <c r="C4661" s="66" t="s">
        <v>9924</v>
      </c>
      <c r="D4661" s="66" t="s">
        <v>5263</v>
      </c>
    </row>
    <row r="4662" spans="1:4" x14ac:dyDescent="0.2">
      <c r="A4662" s="66">
        <v>471822</v>
      </c>
      <c r="B4662" s="66" t="s">
        <v>1213</v>
      </c>
      <c r="C4662" s="66" t="s">
        <v>9925</v>
      </c>
      <c r="D4662" s="66" t="s">
        <v>5263</v>
      </c>
    </row>
    <row r="4663" spans="1:4" x14ac:dyDescent="0.2">
      <c r="A4663" s="66">
        <v>471824</v>
      </c>
      <c r="B4663" s="66" t="s">
        <v>3008</v>
      </c>
      <c r="C4663" s="66" t="s">
        <v>9926</v>
      </c>
      <c r="D4663" s="66" t="s">
        <v>5263</v>
      </c>
    </row>
    <row r="4664" spans="1:4" x14ac:dyDescent="0.2">
      <c r="A4664" s="66">
        <v>471826</v>
      </c>
      <c r="B4664" s="66" t="s">
        <v>1726</v>
      </c>
      <c r="C4664" s="66" t="s">
        <v>9927</v>
      </c>
      <c r="D4664" s="66" t="s">
        <v>5263</v>
      </c>
    </row>
    <row r="4665" spans="1:4" x14ac:dyDescent="0.2">
      <c r="A4665" s="66">
        <v>471828</v>
      </c>
      <c r="B4665" s="66" t="s">
        <v>2500</v>
      </c>
      <c r="C4665" s="66" t="s">
        <v>9928</v>
      </c>
      <c r="D4665" s="66" t="s">
        <v>5263</v>
      </c>
    </row>
    <row r="4666" spans="1:4" x14ac:dyDescent="0.2">
      <c r="A4666" s="66">
        <v>471902</v>
      </c>
      <c r="B4666" s="66" t="s">
        <v>3612</v>
      </c>
      <c r="C4666" s="66" t="s">
        <v>9929</v>
      </c>
    </row>
    <row r="4667" spans="1:4" x14ac:dyDescent="0.2">
      <c r="A4667" s="66">
        <v>471904</v>
      </c>
      <c r="B4667" s="66" t="s">
        <v>397</v>
      </c>
      <c r="C4667" s="66" t="s">
        <v>9930</v>
      </c>
    </row>
    <row r="4668" spans="1:4" x14ac:dyDescent="0.2">
      <c r="A4668" s="66">
        <v>471906</v>
      </c>
      <c r="B4668" s="66" t="s">
        <v>1069</v>
      </c>
      <c r="C4668" s="66" t="s">
        <v>9931</v>
      </c>
    </row>
    <row r="4669" spans="1:4" x14ac:dyDescent="0.2">
      <c r="A4669" s="66">
        <v>471908</v>
      </c>
      <c r="B4669" s="66" t="s">
        <v>2865</v>
      </c>
      <c r="C4669" s="66" t="s">
        <v>9932</v>
      </c>
    </row>
    <row r="4670" spans="1:4" x14ac:dyDescent="0.2">
      <c r="A4670" s="66">
        <v>471910</v>
      </c>
      <c r="B4670" s="66" t="s">
        <v>1582</v>
      </c>
      <c r="C4670" s="66" t="s">
        <v>9933</v>
      </c>
    </row>
    <row r="4671" spans="1:4" x14ac:dyDescent="0.2">
      <c r="A4671" s="66">
        <v>471912</v>
      </c>
      <c r="B4671" s="66" t="s">
        <v>2357</v>
      </c>
      <c r="C4671" s="66" t="s">
        <v>9934</v>
      </c>
    </row>
    <row r="4672" spans="1:4" x14ac:dyDescent="0.2">
      <c r="A4672" s="66">
        <v>471914</v>
      </c>
      <c r="B4672" s="66" t="s">
        <v>3390</v>
      </c>
      <c r="C4672" s="66" t="s">
        <v>9935</v>
      </c>
    </row>
    <row r="4673" spans="1:4" x14ac:dyDescent="0.2">
      <c r="A4673" s="66">
        <v>471916</v>
      </c>
      <c r="B4673" s="66" t="s">
        <v>2100</v>
      </c>
      <c r="C4673" s="66" t="s">
        <v>9936</v>
      </c>
    </row>
    <row r="4674" spans="1:4" x14ac:dyDescent="0.2">
      <c r="A4674" s="66">
        <v>471918</v>
      </c>
      <c r="B4674" s="66" t="s">
        <v>3808</v>
      </c>
      <c r="C4674" s="66" t="s">
        <v>9937</v>
      </c>
      <c r="D4674" s="66" t="s">
        <v>5263</v>
      </c>
    </row>
    <row r="4675" spans="1:4" x14ac:dyDescent="0.2">
      <c r="A4675" s="66">
        <v>471920</v>
      </c>
      <c r="B4675" s="66" t="s">
        <v>723</v>
      </c>
      <c r="C4675" s="66" t="s">
        <v>9938</v>
      </c>
      <c r="D4675" s="66" t="s">
        <v>5263</v>
      </c>
    </row>
    <row r="4676" spans="1:4" x14ac:dyDescent="0.2">
      <c r="A4676" s="66">
        <v>471922</v>
      </c>
      <c r="B4676" s="66" t="s">
        <v>1326</v>
      </c>
      <c r="C4676" s="66" t="s">
        <v>9939</v>
      </c>
      <c r="D4676" s="66" t="s">
        <v>5263</v>
      </c>
    </row>
    <row r="4677" spans="1:4" x14ac:dyDescent="0.2">
      <c r="A4677" s="66">
        <v>471924</v>
      </c>
      <c r="B4677" s="66" t="s">
        <v>3121</v>
      </c>
      <c r="C4677" s="66" t="s">
        <v>9940</v>
      </c>
      <c r="D4677" s="66" t="s">
        <v>5263</v>
      </c>
    </row>
    <row r="4678" spans="1:4" x14ac:dyDescent="0.2">
      <c r="A4678" s="66">
        <v>471926</v>
      </c>
      <c r="B4678" s="66" t="s">
        <v>1839</v>
      </c>
      <c r="C4678" s="66" t="s">
        <v>9941</v>
      </c>
      <c r="D4678" s="66" t="s">
        <v>5263</v>
      </c>
    </row>
    <row r="4679" spans="1:4" x14ac:dyDescent="0.2">
      <c r="A4679" s="66">
        <v>471928</v>
      </c>
      <c r="B4679" s="66" t="s">
        <v>2613</v>
      </c>
      <c r="C4679" s="66" t="s">
        <v>9942</v>
      </c>
      <c r="D4679" s="66" t="s">
        <v>5263</v>
      </c>
    </row>
    <row r="4680" spans="1:4" x14ac:dyDescent="0.2">
      <c r="A4680" s="66">
        <v>472002</v>
      </c>
      <c r="B4680" s="66" t="s">
        <v>3527</v>
      </c>
      <c r="C4680" s="66" t="s">
        <v>9943</v>
      </c>
    </row>
    <row r="4681" spans="1:4" x14ac:dyDescent="0.2">
      <c r="A4681" s="66">
        <v>472004</v>
      </c>
      <c r="B4681" s="66" t="s">
        <v>285</v>
      </c>
      <c r="C4681" s="66" t="s">
        <v>9944</v>
      </c>
    </row>
    <row r="4682" spans="1:4" x14ac:dyDescent="0.2">
      <c r="A4682" s="66">
        <v>472006</v>
      </c>
      <c r="B4682" s="66" t="s">
        <v>957</v>
      </c>
      <c r="C4682" s="66" t="s">
        <v>9945</v>
      </c>
    </row>
    <row r="4683" spans="1:4" x14ac:dyDescent="0.2">
      <c r="A4683" s="66">
        <v>472008</v>
      </c>
      <c r="B4683" s="66" t="s">
        <v>2753</v>
      </c>
      <c r="C4683" s="66" t="s">
        <v>9946</v>
      </c>
    </row>
    <row r="4684" spans="1:4" x14ac:dyDescent="0.2">
      <c r="A4684" s="66">
        <v>472010</v>
      </c>
      <c r="B4684" s="66" t="s">
        <v>1470</v>
      </c>
      <c r="C4684" s="66" t="s">
        <v>9947</v>
      </c>
    </row>
    <row r="4685" spans="1:4" x14ac:dyDescent="0.2">
      <c r="A4685" s="66">
        <v>472012</v>
      </c>
      <c r="B4685" s="66" t="s">
        <v>2245</v>
      </c>
      <c r="C4685" s="66" t="s">
        <v>9948</v>
      </c>
    </row>
    <row r="4686" spans="1:4" x14ac:dyDescent="0.2">
      <c r="A4686" s="66">
        <v>472014</v>
      </c>
      <c r="B4686" s="66" t="s">
        <v>3276</v>
      </c>
      <c r="C4686" s="66" t="s">
        <v>9949</v>
      </c>
    </row>
    <row r="4687" spans="1:4" x14ac:dyDescent="0.2">
      <c r="A4687" s="66">
        <v>472016</v>
      </c>
      <c r="B4687" s="66" t="s">
        <v>1985</v>
      </c>
      <c r="C4687" s="66" t="s">
        <v>9950</v>
      </c>
    </row>
    <row r="4688" spans="1:4" x14ac:dyDescent="0.2">
      <c r="A4688" s="66">
        <v>472018</v>
      </c>
      <c r="B4688" s="66" t="s">
        <v>3724</v>
      </c>
      <c r="C4688" s="66" t="s">
        <v>9951</v>
      </c>
      <c r="D4688" s="66" t="s">
        <v>5263</v>
      </c>
    </row>
    <row r="4689" spans="1:4" x14ac:dyDescent="0.2">
      <c r="A4689" s="66">
        <v>472020</v>
      </c>
      <c r="B4689" s="66" t="s">
        <v>610</v>
      </c>
      <c r="C4689" s="66" t="s">
        <v>9952</v>
      </c>
      <c r="D4689" s="66" t="s">
        <v>5263</v>
      </c>
    </row>
    <row r="4690" spans="1:4" x14ac:dyDescent="0.2">
      <c r="A4690" s="66">
        <v>472022</v>
      </c>
      <c r="B4690" s="66" t="s">
        <v>1214</v>
      </c>
      <c r="C4690" s="66" t="s">
        <v>9953</v>
      </c>
      <c r="D4690" s="66" t="s">
        <v>5263</v>
      </c>
    </row>
    <row r="4691" spans="1:4" x14ac:dyDescent="0.2">
      <c r="A4691" s="66">
        <v>472024</v>
      </c>
      <c r="B4691" s="66" t="s">
        <v>3009</v>
      </c>
      <c r="C4691" s="66" t="s">
        <v>9954</v>
      </c>
      <c r="D4691" s="66" t="s">
        <v>5263</v>
      </c>
    </row>
    <row r="4692" spans="1:4" x14ac:dyDescent="0.2">
      <c r="A4692" s="66">
        <v>472026</v>
      </c>
      <c r="B4692" s="66" t="s">
        <v>1727</v>
      </c>
      <c r="C4692" s="66" t="s">
        <v>9955</v>
      </c>
      <c r="D4692" s="66" t="s">
        <v>5263</v>
      </c>
    </row>
    <row r="4693" spans="1:4" x14ac:dyDescent="0.2">
      <c r="A4693" s="66">
        <v>472028</v>
      </c>
      <c r="B4693" s="66" t="s">
        <v>2501</v>
      </c>
      <c r="C4693" s="66" t="s">
        <v>9956</v>
      </c>
      <c r="D4693" s="66" t="s">
        <v>5263</v>
      </c>
    </row>
    <row r="4694" spans="1:4" x14ac:dyDescent="0.2">
      <c r="A4694" s="66">
        <v>472029</v>
      </c>
      <c r="B4694" s="66" t="s">
        <v>3901</v>
      </c>
      <c r="C4694" s="66" t="s">
        <v>3901</v>
      </c>
    </row>
  </sheetData>
  <sheetProtection algorithmName="SHA-512" hashValue="hlmjdPHpmvztBtweB0n0O7rQoZM2zk4Vl+OGH3XNuPuiNMC2fOotIpl/Xc04qJQh5HXiiFDIF60rz6klQGZyMg==" saltValue="KE+C1E9zAMf3Lqlk8UB9Rw==" spinCount="100000" sheet="1" objects="1" scenarios="1"/>
  <autoFilter ref="A1:H4693" xr:uid="{00000000-0001-0000-0000-000000000000}"/>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B5E0-39BD-4F61-9033-DECCF2A9A63D}">
  <dimension ref="A1:H4694"/>
  <sheetViews>
    <sheetView showZeros="0" zoomScaleNormal="100" workbookViewId="0">
      <pane ySplit="1" topLeftCell="A4670" activePane="bottomLeft" state="frozen"/>
      <selection pane="bottomLeft" activeCell="G4707" sqref="G4707"/>
    </sheetView>
  </sheetViews>
  <sheetFormatPr baseColWidth="10" defaultColWidth="9.140625" defaultRowHeight="12.75" x14ac:dyDescent="0.2"/>
  <cols>
    <col min="1" max="1" width="9.140625" style="66"/>
    <col min="2" max="2" width="48" style="66" customWidth="1"/>
    <col min="3" max="3" width="14.42578125" style="66" customWidth="1"/>
    <col min="4" max="4" width="9" style="66" customWidth="1"/>
    <col min="5" max="5" width="35.85546875" style="66" customWidth="1"/>
    <col min="6" max="6" width="9.7109375" style="66" customWidth="1"/>
    <col min="7" max="7" width="37.28515625" style="66" customWidth="1"/>
    <col min="8" max="16384" width="9.140625" style="66"/>
  </cols>
  <sheetData>
    <row r="1" spans="1:8" s="64" customFormat="1" x14ac:dyDescent="0.2">
      <c r="A1" s="64" t="s">
        <v>5242</v>
      </c>
      <c r="B1" s="64" t="s">
        <v>5243</v>
      </c>
      <c r="C1" s="64" t="s">
        <v>5244</v>
      </c>
      <c r="D1" s="65" t="s">
        <v>4057</v>
      </c>
      <c r="E1" s="64" t="s">
        <v>5245</v>
      </c>
      <c r="F1" s="65" t="s">
        <v>5246</v>
      </c>
      <c r="G1" s="64" t="s">
        <v>5247</v>
      </c>
      <c r="H1" s="66"/>
    </row>
    <row r="2" spans="1:8" x14ac:dyDescent="0.2">
      <c r="A2" s="66">
        <v>0</v>
      </c>
      <c r="B2" s="66" t="s">
        <v>3901</v>
      </c>
      <c r="C2" s="66" t="s">
        <v>3901</v>
      </c>
      <c r="F2" s="66" t="s">
        <v>5249</v>
      </c>
    </row>
    <row r="3" spans="1:8" x14ac:dyDescent="0.2">
      <c r="A3" s="66">
        <v>110000</v>
      </c>
      <c r="B3" s="66" t="s">
        <v>9960</v>
      </c>
      <c r="C3" s="66" t="s">
        <v>5248</v>
      </c>
      <c r="F3" s="66" t="s">
        <v>5249</v>
      </c>
    </row>
    <row r="4" spans="1:8" x14ac:dyDescent="0.2">
      <c r="A4" s="66">
        <v>110001</v>
      </c>
      <c r="B4" s="66" t="s">
        <v>37</v>
      </c>
      <c r="C4" s="66" t="s">
        <v>5574</v>
      </c>
      <c r="F4" s="66" t="s">
        <v>5249</v>
      </c>
    </row>
    <row r="5" spans="1:8" x14ac:dyDescent="0.2">
      <c r="A5" s="66">
        <v>110002</v>
      </c>
      <c r="B5" s="66" t="s">
        <v>38</v>
      </c>
      <c r="C5" s="66" t="s">
        <v>6734</v>
      </c>
      <c r="F5" s="66" t="s">
        <v>5249</v>
      </c>
    </row>
    <row r="6" spans="1:8" x14ac:dyDescent="0.2">
      <c r="A6" s="66">
        <v>110003</v>
      </c>
      <c r="B6" s="66" t="s">
        <v>39</v>
      </c>
      <c r="C6" s="66" t="s">
        <v>6774</v>
      </c>
      <c r="F6" s="66" t="s">
        <v>5249</v>
      </c>
    </row>
    <row r="7" spans="1:8" x14ac:dyDescent="0.2">
      <c r="A7" s="66">
        <v>110004</v>
      </c>
      <c r="B7" s="66" t="s">
        <v>4673</v>
      </c>
      <c r="C7" s="66" t="s">
        <v>6754</v>
      </c>
      <c r="F7" s="66" t="s">
        <v>5249</v>
      </c>
    </row>
    <row r="8" spans="1:8" x14ac:dyDescent="0.2">
      <c r="A8" s="66">
        <v>110005</v>
      </c>
      <c r="B8" s="66" t="s">
        <v>40</v>
      </c>
      <c r="C8" s="66" t="s">
        <v>6798</v>
      </c>
      <c r="F8" s="66" t="s">
        <v>5249</v>
      </c>
    </row>
    <row r="9" spans="1:8" x14ac:dyDescent="0.2">
      <c r="A9" s="66">
        <v>110102</v>
      </c>
      <c r="B9" s="66" t="s">
        <v>41</v>
      </c>
      <c r="C9" s="66" t="s">
        <v>5565</v>
      </c>
      <c r="F9" s="66" t="s">
        <v>5249</v>
      </c>
    </row>
    <row r="10" spans="1:8" x14ac:dyDescent="0.2">
      <c r="A10" s="66">
        <v>110104</v>
      </c>
      <c r="B10" s="66" t="s">
        <v>42</v>
      </c>
      <c r="C10" s="66" t="s">
        <v>6726</v>
      </c>
      <c r="F10" s="66" t="s">
        <v>5249</v>
      </c>
    </row>
    <row r="11" spans="1:8" x14ac:dyDescent="0.2">
      <c r="A11" s="66">
        <v>110106</v>
      </c>
      <c r="B11" s="66" t="s">
        <v>43</v>
      </c>
      <c r="C11" s="66" t="s">
        <v>6766</v>
      </c>
      <c r="F11" s="66" t="s">
        <v>5249</v>
      </c>
    </row>
    <row r="12" spans="1:8" x14ac:dyDescent="0.2">
      <c r="A12" s="66">
        <v>110108</v>
      </c>
      <c r="B12" s="66" t="s">
        <v>4665</v>
      </c>
      <c r="C12" s="66" t="s">
        <v>6746</v>
      </c>
      <c r="F12" s="66" t="s">
        <v>5249</v>
      </c>
    </row>
    <row r="13" spans="1:8" x14ac:dyDescent="0.2">
      <c r="A13" s="66">
        <v>110110</v>
      </c>
      <c r="B13" s="66" t="s">
        <v>44</v>
      </c>
      <c r="C13" s="66" t="s">
        <v>6790</v>
      </c>
      <c r="F13" s="66" t="s">
        <v>5249</v>
      </c>
    </row>
    <row r="14" spans="1:8" x14ac:dyDescent="0.2">
      <c r="A14" s="66">
        <v>110112</v>
      </c>
      <c r="B14" s="66" t="s">
        <v>45</v>
      </c>
      <c r="C14" s="66" t="s">
        <v>5569</v>
      </c>
      <c r="F14" s="66" t="s">
        <v>5249</v>
      </c>
    </row>
    <row r="15" spans="1:8" x14ac:dyDescent="0.2">
      <c r="A15" s="66">
        <v>110114</v>
      </c>
      <c r="B15" s="66" t="s">
        <v>46</v>
      </c>
      <c r="C15" s="66" t="s">
        <v>6730</v>
      </c>
      <c r="F15" s="66" t="s">
        <v>5249</v>
      </c>
    </row>
    <row r="16" spans="1:8" x14ac:dyDescent="0.2">
      <c r="A16" s="66">
        <v>110116</v>
      </c>
      <c r="B16" s="66" t="s">
        <v>47</v>
      </c>
      <c r="C16" s="66" t="s">
        <v>6770</v>
      </c>
      <c r="F16" s="66" t="s">
        <v>5249</v>
      </c>
    </row>
    <row r="17" spans="1:7" x14ac:dyDescent="0.2">
      <c r="A17" s="66">
        <v>110118</v>
      </c>
      <c r="B17" s="66" t="s">
        <v>4669</v>
      </c>
      <c r="C17" s="66" t="s">
        <v>6750</v>
      </c>
      <c r="D17" s="66" t="s">
        <v>5263</v>
      </c>
      <c r="E17" s="66" t="s">
        <v>5264</v>
      </c>
      <c r="F17" s="66" t="s">
        <v>5249</v>
      </c>
    </row>
    <row r="18" spans="1:7" x14ac:dyDescent="0.2">
      <c r="A18" s="66">
        <v>110120</v>
      </c>
      <c r="B18" s="66" t="s">
        <v>48</v>
      </c>
      <c r="C18" s="66" t="s">
        <v>6794</v>
      </c>
      <c r="D18" s="66" t="s">
        <v>5263</v>
      </c>
      <c r="E18" s="66" t="s">
        <v>5266</v>
      </c>
      <c r="F18" s="66" t="s">
        <v>5249</v>
      </c>
    </row>
    <row r="19" spans="1:7" x14ac:dyDescent="0.2">
      <c r="A19" s="66">
        <v>110122</v>
      </c>
      <c r="B19" s="66" t="s">
        <v>49</v>
      </c>
      <c r="C19" s="66" t="s">
        <v>5578</v>
      </c>
      <c r="D19" s="66" t="s">
        <v>5263</v>
      </c>
      <c r="F19" s="66" t="s">
        <v>5249</v>
      </c>
    </row>
    <row r="20" spans="1:7" x14ac:dyDescent="0.2">
      <c r="A20" s="66">
        <v>110124</v>
      </c>
      <c r="B20" s="66" t="s">
        <v>50</v>
      </c>
      <c r="C20" s="66" t="s">
        <v>6738</v>
      </c>
      <c r="D20" s="66" t="s">
        <v>5263</v>
      </c>
      <c r="F20" s="66" t="s">
        <v>5249</v>
      </c>
    </row>
    <row r="21" spans="1:7" x14ac:dyDescent="0.2">
      <c r="A21" s="66">
        <v>110126</v>
      </c>
      <c r="B21" s="66" t="s">
        <v>51</v>
      </c>
      <c r="C21" s="66" t="s">
        <v>6778</v>
      </c>
      <c r="D21" s="66" t="s">
        <v>5263</v>
      </c>
      <c r="F21" s="66" t="s">
        <v>5249</v>
      </c>
    </row>
    <row r="22" spans="1:7" x14ac:dyDescent="0.2">
      <c r="A22" s="66">
        <v>110128</v>
      </c>
      <c r="B22" s="66" t="s">
        <v>4677</v>
      </c>
      <c r="C22" s="66" t="s">
        <v>6758</v>
      </c>
      <c r="D22" s="66" t="s">
        <v>5263</v>
      </c>
      <c r="F22" s="66" t="s">
        <v>5249</v>
      </c>
    </row>
    <row r="23" spans="1:7" x14ac:dyDescent="0.2">
      <c r="A23" s="66">
        <v>120102</v>
      </c>
      <c r="B23" s="66" t="s">
        <v>52</v>
      </c>
      <c r="C23" s="66" t="s">
        <v>6782</v>
      </c>
      <c r="F23" s="66" t="s">
        <v>5249</v>
      </c>
    </row>
    <row r="24" spans="1:7" x14ac:dyDescent="0.2">
      <c r="A24" s="66">
        <v>120103</v>
      </c>
      <c r="B24" s="66" t="s">
        <v>53</v>
      </c>
      <c r="C24" s="66" t="s">
        <v>6802</v>
      </c>
      <c r="E24" s="66" t="s">
        <v>5272</v>
      </c>
      <c r="F24" s="66" t="s">
        <v>5249</v>
      </c>
      <c r="G24" s="66" t="s">
        <v>5273</v>
      </c>
    </row>
    <row r="25" spans="1:7" x14ac:dyDescent="0.2">
      <c r="A25" s="66">
        <v>120104</v>
      </c>
      <c r="B25" s="66" t="s">
        <v>54</v>
      </c>
      <c r="C25" s="66" t="s">
        <v>5561</v>
      </c>
      <c r="F25" s="66" t="s">
        <v>5249</v>
      </c>
    </row>
    <row r="26" spans="1:7" x14ac:dyDescent="0.2">
      <c r="A26" s="66">
        <v>120106</v>
      </c>
      <c r="B26" s="66" t="s">
        <v>55</v>
      </c>
      <c r="C26" s="66" t="s">
        <v>6722</v>
      </c>
      <c r="F26" s="66" t="s">
        <v>5249</v>
      </c>
    </row>
    <row r="27" spans="1:7" x14ac:dyDescent="0.2">
      <c r="A27" s="66">
        <v>120108</v>
      </c>
      <c r="B27" s="66" t="s">
        <v>56</v>
      </c>
      <c r="C27" s="66" t="s">
        <v>6762</v>
      </c>
      <c r="F27" s="66" t="s">
        <v>5249</v>
      </c>
    </row>
    <row r="28" spans="1:7" x14ac:dyDescent="0.2">
      <c r="A28" s="66">
        <v>120110</v>
      </c>
      <c r="B28" s="66" t="s">
        <v>4661</v>
      </c>
      <c r="C28" s="66" t="s">
        <v>6742</v>
      </c>
      <c r="F28" s="66" t="s">
        <v>5249</v>
      </c>
    </row>
    <row r="29" spans="1:7" x14ac:dyDescent="0.2">
      <c r="A29" s="66">
        <v>120111</v>
      </c>
      <c r="B29" s="66" t="s">
        <v>57</v>
      </c>
      <c r="C29" s="66" t="s">
        <v>6786</v>
      </c>
      <c r="E29" s="66" t="s">
        <v>5278</v>
      </c>
      <c r="F29" s="66" t="s">
        <v>5249</v>
      </c>
      <c r="G29" s="66" t="s">
        <v>5273</v>
      </c>
    </row>
    <row r="30" spans="1:7" x14ac:dyDescent="0.2">
      <c r="A30" s="66">
        <v>120112</v>
      </c>
      <c r="B30" s="66" t="s">
        <v>58</v>
      </c>
      <c r="C30" s="66" t="s">
        <v>5557</v>
      </c>
      <c r="F30" s="66" t="s">
        <v>5249</v>
      </c>
    </row>
    <row r="31" spans="1:7" x14ac:dyDescent="0.2">
      <c r="A31" s="66">
        <v>120114</v>
      </c>
      <c r="B31" s="66" t="s">
        <v>59</v>
      </c>
      <c r="C31" s="66" t="s">
        <v>6702</v>
      </c>
      <c r="F31" s="66" t="s">
        <v>5249</v>
      </c>
    </row>
    <row r="32" spans="1:7" x14ac:dyDescent="0.2">
      <c r="A32" s="66">
        <v>120116</v>
      </c>
      <c r="B32" s="66" t="s">
        <v>60</v>
      </c>
      <c r="C32" s="66" t="s">
        <v>6710</v>
      </c>
      <c r="F32" s="66" t="s">
        <v>5249</v>
      </c>
    </row>
    <row r="33" spans="1:7" x14ac:dyDescent="0.2">
      <c r="A33" s="66">
        <v>120118</v>
      </c>
      <c r="B33" s="66" t="s">
        <v>4657</v>
      </c>
      <c r="C33" s="66" t="s">
        <v>6706</v>
      </c>
      <c r="D33" s="66" t="s">
        <v>5263</v>
      </c>
      <c r="E33" s="66" t="s">
        <v>5283</v>
      </c>
      <c r="F33" s="66" t="s">
        <v>5249</v>
      </c>
      <c r="G33" s="66" t="s">
        <v>5284</v>
      </c>
    </row>
    <row r="34" spans="1:7" x14ac:dyDescent="0.2">
      <c r="A34" s="66">
        <v>120119</v>
      </c>
      <c r="B34" s="66" t="s">
        <v>61</v>
      </c>
      <c r="C34" s="66" t="s">
        <v>6714</v>
      </c>
      <c r="D34" s="66" t="s">
        <v>5263</v>
      </c>
      <c r="E34" s="66" t="s">
        <v>5285</v>
      </c>
      <c r="F34" s="66" t="s">
        <v>5249</v>
      </c>
      <c r="G34" s="66" t="s">
        <v>5273</v>
      </c>
    </row>
    <row r="35" spans="1:7" x14ac:dyDescent="0.2">
      <c r="A35" s="66">
        <v>120120</v>
      </c>
      <c r="B35" s="66" t="s">
        <v>62</v>
      </c>
      <c r="C35" s="66" t="s">
        <v>6718</v>
      </c>
      <c r="D35" s="66" t="s">
        <v>5263</v>
      </c>
      <c r="E35" s="66" t="s">
        <v>5287</v>
      </c>
      <c r="F35" s="66" t="s">
        <v>5249</v>
      </c>
    </row>
    <row r="36" spans="1:7" x14ac:dyDescent="0.2">
      <c r="A36" s="66">
        <v>120122</v>
      </c>
      <c r="B36" s="66" t="s">
        <v>63</v>
      </c>
      <c r="C36" s="66" t="s">
        <v>5512</v>
      </c>
      <c r="D36" s="66" t="s">
        <v>5263</v>
      </c>
      <c r="F36" s="66" t="s">
        <v>5249</v>
      </c>
    </row>
    <row r="37" spans="1:7" x14ac:dyDescent="0.2">
      <c r="A37" s="66">
        <v>120124</v>
      </c>
      <c r="B37" s="66" t="s">
        <v>64</v>
      </c>
      <c r="C37" s="66" t="s">
        <v>6471</v>
      </c>
      <c r="D37" s="66" t="s">
        <v>5263</v>
      </c>
      <c r="F37" s="66" t="s">
        <v>5249</v>
      </c>
    </row>
    <row r="38" spans="1:7" x14ac:dyDescent="0.2">
      <c r="A38" s="66">
        <v>120126</v>
      </c>
      <c r="B38" s="66" t="s">
        <v>65</v>
      </c>
      <c r="C38" s="66" t="s">
        <v>6528</v>
      </c>
      <c r="D38" s="66" t="s">
        <v>5263</v>
      </c>
      <c r="F38" s="66" t="s">
        <v>5249</v>
      </c>
    </row>
    <row r="39" spans="1:7" x14ac:dyDescent="0.2">
      <c r="A39" s="66">
        <v>120127</v>
      </c>
      <c r="B39" s="66" t="s">
        <v>4619</v>
      </c>
      <c r="C39" s="66" t="s">
        <v>6500</v>
      </c>
      <c r="D39" s="66" t="s">
        <v>5263</v>
      </c>
      <c r="F39" s="66" t="s">
        <v>5249</v>
      </c>
      <c r="G39" s="66" t="s">
        <v>5273</v>
      </c>
    </row>
    <row r="40" spans="1:7" x14ac:dyDescent="0.2">
      <c r="A40" s="66">
        <v>120128</v>
      </c>
      <c r="B40" s="66" t="s">
        <v>66</v>
      </c>
      <c r="C40" s="66" t="s">
        <v>6556</v>
      </c>
      <c r="D40" s="66" t="s">
        <v>5263</v>
      </c>
      <c r="F40" s="66" t="s">
        <v>5249</v>
      </c>
    </row>
    <row r="41" spans="1:7" x14ac:dyDescent="0.2">
      <c r="A41" s="66">
        <v>120202</v>
      </c>
      <c r="B41" s="66" t="s">
        <v>67</v>
      </c>
      <c r="C41" s="66" t="s">
        <v>6584</v>
      </c>
      <c r="F41" s="66" t="s">
        <v>5249</v>
      </c>
    </row>
    <row r="42" spans="1:7" x14ac:dyDescent="0.2">
      <c r="A42" s="66">
        <v>120204</v>
      </c>
      <c r="B42" s="66" t="s">
        <v>68</v>
      </c>
      <c r="C42" s="66" t="s">
        <v>5355</v>
      </c>
      <c r="F42" s="66" t="s">
        <v>5249</v>
      </c>
    </row>
    <row r="43" spans="1:7" x14ac:dyDescent="0.2">
      <c r="A43" s="66">
        <v>120206</v>
      </c>
      <c r="B43" s="66" t="s">
        <v>69</v>
      </c>
      <c r="C43" s="66" t="s">
        <v>5948</v>
      </c>
      <c r="F43" s="66" t="s">
        <v>5249</v>
      </c>
    </row>
    <row r="44" spans="1:7" x14ac:dyDescent="0.2">
      <c r="A44" s="66">
        <v>120208</v>
      </c>
      <c r="B44" s="66" t="s">
        <v>70</v>
      </c>
      <c r="C44" s="66" t="s">
        <v>6004</v>
      </c>
      <c r="F44" s="66" t="s">
        <v>5249</v>
      </c>
    </row>
    <row r="45" spans="1:7" x14ac:dyDescent="0.2">
      <c r="A45" s="66">
        <v>120210</v>
      </c>
      <c r="B45" s="66" t="s">
        <v>4493</v>
      </c>
      <c r="C45" s="66" t="s">
        <v>5976</v>
      </c>
      <c r="F45" s="66" t="s">
        <v>5249</v>
      </c>
    </row>
    <row r="46" spans="1:7" x14ac:dyDescent="0.2">
      <c r="A46" s="66">
        <v>120212</v>
      </c>
      <c r="B46" s="66" t="s">
        <v>71</v>
      </c>
      <c r="C46" s="66" t="s">
        <v>6032</v>
      </c>
      <c r="F46" s="66" t="s">
        <v>5249</v>
      </c>
    </row>
    <row r="47" spans="1:7" x14ac:dyDescent="0.2">
      <c r="A47" s="66">
        <v>120214</v>
      </c>
      <c r="B47" s="66" t="s">
        <v>72</v>
      </c>
      <c r="C47" s="66" t="s">
        <v>6060</v>
      </c>
      <c r="F47" s="66" t="s">
        <v>5249</v>
      </c>
    </row>
    <row r="48" spans="1:7" x14ac:dyDescent="0.2">
      <c r="A48" s="66">
        <v>120216</v>
      </c>
      <c r="B48" s="66" t="s">
        <v>73</v>
      </c>
      <c r="C48" s="66" t="s">
        <v>5356</v>
      </c>
      <c r="F48" s="66" t="s">
        <v>5249</v>
      </c>
    </row>
    <row r="49" spans="1:7" x14ac:dyDescent="0.2">
      <c r="A49" s="66">
        <v>120218</v>
      </c>
      <c r="B49" s="66" t="s">
        <v>74</v>
      </c>
      <c r="C49" s="66" t="s">
        <v>5376</v>
      </c>
      <c r="D49" s="66" t="s">
        <v>5263</v>
      </c>
      <c r="F49" s="66" t="s">
        <v>5249</v>
      </c>
    </row>
    <row r="50" spans="1:7" x14ac:dyDescent="0.2">
      <c r="A50" s="66">
        <v>120220</v>
      </c>
      <c r="B50" s="66" t="s">
        <v>75</v>
      </c>
      <c r="C50" s="66" t="s">
        <v>5962</v>
      </c>
      <c r="D50" s="66" t="s">
        <v>5263</v>
      </c>
      <c r="E50" s="66" t="s">
        <v>5302</v>
      </c>
      <c r="F50" s="66" t="s">
        <v>5249</v>
      </c>
    </row>
    <row r="51" spans="1:7" x14ac:dyDescent="0.2">
      <c r="A51" s="66">
        <v>120222</v>
      </c>
      <c r="B51" s="66" t="s">
        <v>76</v>
      </c>
      <c r="C51" s="66" t="s">
        <v>6018</v>
      </c>
      <c r="D51" s="66" t="s">
        <v>5263</v>
      </c>
      <c r="F51" s="66" t="s">
        <v>5249</v>
      </c>
    </row>
    <row r="52" spans="1:7" x14ac:dyDescent="0.2">
      <c r="A52" s="66">
        <v>120224</v>
      </c>
      <c r="B52" s="66" t="s">
        <v>4507</v>
      </c>
      <c r="C52" s="66" t="s">
        <v>5990</v>
      </c>
      <c r="D52" s="66" t="s">
        <v>5263</v>
      </c>
      <c r="F52" s="66" t="s">
        <v>5249</v>
      </c>
    </row>
    <row r="53" spans="1:7" x14ac:dyDescent="0.2">
      <c r="A53" s="66">
        <v>120226</v>
      </c>
      <c r="B53" s="66" t="s">
        <v>77</v>
      </c>
      <c r="C53" s="66" t="s">
        <v>6046</v>
      </c>
      <c r="D53" s="66" t="s">
        <v>5263</v>
      </c>
      <c r="F53" s="66" t="s">
        <v>5249</v>
      </c>
    </row>
    <row r="54" spans="1:7" x14ac:dyDescent="0.2">
      <c r="A54" s="66">
        <v>120228</v>
      </c>
      <c r="B54" s="66" t="s">
        <v>78</v>
      </c>
      <c r="C54" s="66" t="s">
        <v>6074</v>
      </c>
      <c r="D54" s="66" t="s">
        <v>5263</v>
      </c>
      <c r="F54" s="66" t="s">
        <v>5249</v>
      </c>
    </row>
    <row r="55" spans="1:7" x14ac:dyDescent="0.2">
      <c r="A55" s="66">
        <v>120302</v>
      </c>
      <c r="B55" s="66" t="s">
        <v>79</v>
      </c>
      <c r="C55" s="66" t="s">
        <v>5377</v>
      </c>
      <c r="F55" s="66" t="s">
        <v>5249</v>
      </c>
    </row>
    <row r="56" spans="1:7" x14ac:dyDescent="0.2">
      <c r="A56" s="66">
        <v>120303</v>
      </c>
      <c r="B56" s="66" t="s">
        <v>80</v>
      </c>
      <c r="C56" s="66" t="s">
        <v>5456</v>
      </c>
      <c r="F56" s="66" t="s">
        <v>5249</v>
      </c>
      <c r="G56" s="66" t="s">
        <v>5308</v>
      </c>
    </row>
    <row r="57" spans="1:7" x14ac:dyDescent="0.2">
      <c r="A57" s="66">
        <v>120304</v>
      </c>
      <c r="B57" s="66" t="s">
        <v>81</v>
      </c>
      <c r="C57" s="66" t="s">
        <v>6200</v>
      </c>
      <c r="F57" s="66" t="s">
        <v>5249</v>
      </c>
    </row>
    <row r="58" spans="1:7" x14ac:dyDescent="0.2">
      <c r="A58" s="66">
        <v>120306</v>
      </c>
      <c r="B58" s="66" t="s">
        <v>82</v>
      </c>
      <c r="C58" s="66" t="s">
        <v>6340</v>
      </c>
      <c r="F58" s="66" t="s">
        <v>5249</v>
      </c>
    </row>
    <row r="59" spans="1:7" x14ac:dyDescent="0.2">
      <c r="A59" s="66">
        <v>120308</v>
      </c>
      <c r="B59" s="66" t="s">
        <v>4577</v>
      </c>
      <c r="C59" s="66" t="s">
        <v>6270</v>
      </c>
      <c r="F59" s="66" t="s">
        <v>5249</v>
      </c>
    </row>
    <row r="60" spans="1:7" x14ac:dyDescent="0.2">
      <c r="A60" s="66">
        <v>120310</v>
      </c>
      <c r="B60" s="66" t="s">
        <v>83</v>
      </c>
      <c r="C60" s="66" t="s">
        <v>6428</v>
      </c>
      <c r="F60" s="66" t="s">
        <v>5249</v>
      </c>
    </row>
    <row r="61" spans="1:7" x14ac:dyDescent="0.2">
      <c r="A61" s="66">
        <v>120312</v>
      </c>
      <c r="B61" s="66" t="s">
        <v>84</v>
      </c>
      <c r="C61" s="66" t="s">
        <v>5426</v>
      </c>
      <c r="F61" s="66" t="s">
        <v>5249</v>
      </c>
    </row>
    <row r="62" spans="1:7" x14ac:dyDescent="0.2">
      <c r="A62" s="66">
        <v>120314</v>
      </c>
      <c r="B62" s="66" t="s">
        <v>85</v>
      </c>
      <c r="C62" s="66" t="s">
        <v>6172</v>
      </c>
      <c r="F62" s="66" t="s">
        <v>5249</v>
      </c>
    </row>
    <row r="63" spans="1:7" x14ac:dyDescent="0.2">
      <c r="A63" s="66">
        <v>120316</v>
      </c>
      <c r="B63" s="66" t="s">
        <v>86</v>
      </c>
      <c r="C63" s="66" t="s">
        <v>6312</v>
      </c>
      <c r="F63" s="66" t="s">
        <v>5249</v>
      </c>
    </row>
    <row r="64" spans="1:7" x14ac:dyDescent="0.2">
      <c r="A64" s="66">
        <v>120318</v>
      </c>
      <c r="B64" s="66" t="s">
        <v>4549</v>
      </c>
      <c r="C64" s="66" t="s">
        <v>6242</v>
      </c>
      <c r="D64" s="66" t="s">
        <v>5263</v>
      </c>
      <c r="F64" s="66" t="s">
        <v>5249</v>
      </c>
    </row>
    <row r="65" spans="1:6" x14ac:dyDescent="0.2">
      <c r="A65" s="66">
        <v>120320</v>
      </c>
      <c r="B65" s="66" t="s">
        <v>87</v>
      </c>
      <c r="C65" s="66" t="s">
        <v>6399</v>
      </c>
      <c r="D65" s="66" t="s">
        <v>5263</v>
      </c>
      <c r="E65" s="66" t="s">
        <v>5318</v>
      </c>
      <c r="F65" s="66" t="s">
        <v>5249</v>
      </c>
    </row>
    <row r="66" spans="1:6" x14ac:dyDescent="0.2">
      <c r="A66" s="66">
        <v>120322</v>
      </c>
      <c r="B66" s="66" t="s">
        <v>88</v>
      </c>
      <c r="C66" s="66" t="s">
        <v>5486</v>
      </c>
      <c r="D66" s="66" t="s">
        <v>5263</v>
      </c>
      <c r="F66" s="66" t="s">
        <v>5249</v>
      </c>
    </row>
    <row r="67" spans="1:6" x14ac:dyDescent="0.2">
      <c r="A67" s="66">
        <v>120324</v>
      </c>
      <c r="B67" s="66" t="s">
        <v>89</v>
      </c>
      <c r="C67" s="66" t="s">
        <v>6456</v>
      </c>
      <c r="D67" s="66" t="s">
        <v>5263</v>
      </c>
      <c r="F67" s="66" t="s">
        <v>5249</v>
      </c>
    </row>
    <row r="68" spans="1:6" x14ac:dyDescent="0.2">
      <c r="A68" s="66">
        <v>120326</v>
      </c>
      <c r="B68" s="66" t="s">
        <v>90</v>
      </c>
      <c r="C68" s="66" t="s">
        <v>6514</v>
      </c>
      <c r="D68" s="66" t="s">
        <v>5263</v>
      </c>
      <c r="F68" s="66" t="s">
        <v>5249</v>
      </c>
    </row>
    <row r="69" spans="1:6" x14ac:dyDescent="0.2">
      <c r="A69" s="66">
        <v>120328</v>
      </c>
      <c r="B69" s="66" t="s">
        <v>4605</v>
      </c>
      <c r="C69" s="66" t="s">
        <v>6486</v>
      </c>
      <c r="D69" s="66" t="s">
        <v>5263</v>
      </c>
      <c r="F69" s="66" t="s">
        <v>5249</v>
      </c>
    </row>
    <row r="70" spans="1:6" x14ac:dyDescent="0.2">
      <c r="A70" s="66">
        <v>120402</v>
      </c>
      <c r="B70" s="66" t="s">
        <v>91</v>
      </c>
      <c r="C70" s="66" t="s">
        <v>6542</v>
      </c>
      <c r="E70" s="66" t="s">
        <v>5324</v>
      </c>
      <c r="F70" s="66" t="s">
        <v>5249</v>
      </c>
    </row>
    <row r="71" spans="1:6" x14ac:dyDescent="0.2">
      <c r="A71" s="66">
        <v>120404</v>
      </c>
      <c r="B71" s="66" t="s">
        <v>92</v>
      </c>
      <c r="C71" s="66" t="s">
        <v>6369</v>
      </c>
      <c r="F71" s="66" t="s">
        <v>5249</v>
      </c>
    </row>
    <row r="72" spans="1:6" x14ac:dyDescent="0.2">
      <c r="A72" s="66">
        <v>120406</v>
      </c>
      <c r="B72" s="66" t="s">
        <v>93</v>
      </c>
      <c r="C72" s="66" t="s">
        <v>6570</v>
      </c>
      <c r="F72" s="66" t="s">
        <v>5249</v>
      </c>
    </row>
    <row r="73" spans="1:6" x14ac:dyDescent="0.2">
      <c r="A73" s="66">
        <v>120408</v>
      </c>
      <c r="B73" s="66" t="s">
        <v>94</v>
      </c>
      <c r="C73" s="66" t="s">
        <v>5488</v>
      </c>
      <c r="F73" s="66" t="s">
        <v>5249</v>
      </c>
    </row>
    <row r="74" spans="1:6" x14ac:dyDescent="0.2">
      <c r="A74" s="66">
        <v>120410</v>
      </c>
      <c r="B74" s="66" t="s">
        <v>95</v>
      </c>
      <c r="C74" s="66" t="s">
        <v>5441</v>
      </c>
      <c r="F74" s="66" t="s">
        <v>5249</v>
      </c>
    </row>
    <row r="75" spans="1:6" x14ac:dyDescent="0.2">
      <c r="A75" s="66">
        <v>120412</v>
      </c>
      <c r="B75" s="66" t="s">
        <v>96</v>
      </c>
      <c r="C75" s="66" t="s">
        <v>6186</v>
      </c>
      <c r="F75" s="66" t="s">
        <v>5249</v>
      </c>
    </row>
    <row r="76" spans="1:6" x14ac:dyDescent="0.2">
      <c r="A76" s="66">
        <v>120414</v>
      </c>
      <c r="B76" s="66" t="s">
        <v>97</v>
      </c>
      <c r="C76" s="66" t="s">
        <v>6326</v>
      </c>
      <c r="F76" s="66" t="s">
        <v>5249</v>
      </c>
    </row>
    <row r="77" spans="1:6" x14ac:dyDescent="0.2">
      <c r="A77" s="66">
        <v>120416</v>
      </c>
      <c r="B77" s="66" t="s">
        <v>4563</v>
      </c>
      <c r="C77" s="66" t="s">
        <v>6256</v>
      </c>
      <c r="F77" s="66" t="s">
        <v>5249</v>
      </c>
    </row>
    <row r="78" spans="1:6" x14ac:dyDescent="0.2">
      <c r="A78" s="66">
        <v>120418</v>
      </c>
      <c r="B78" s="66" t="s">
        <v>98</v>
      </c>
      <c r="C78" s="66" t="s">
        <v>6414</v>
      </c>
      <c r="D78" s="66" t="s">
        <v>5263</v>
      </c>
      <c r="F78" s="66" t="s">
        <v>5249</v>
      </c>
    </row>
    <row r="79" spans="1:6" x14ac:dyDescent="0.2">
      <c r="A79" s="66">
        <v>120420</v>
      </c>
      <c r="B79" s="66" t="s">
        <v>99</v>
      </c>
      <c r="C79" s="66" t="s">
        <v>5471</v>
      </c>
      <c r="D79" s="66" t="s">
        <v>5263</v>
      </c>
      <c r="E79" s="66" t="s">
        <v>5334</v>
      </c>
      <c r="F79" s="66" t="s">
        <v>5249</v>
      </c>
    </row>
    <row r="80" spans="1:6" x14ac:dyDescent="0.2">
      <c r="A80" s="66">
        <v>120422</v>
      </c>
      <c r="B80" s="66" t="s">
        <v>100</v>
      </c>
      <c r="C80" s="66" t="s">
        <v>6214</v>
      </c>
      <c r="D80" s="66" t="s">
        <v>5263</v>
      </c>
      <c r="F80" s="66" t="s">
        <v>5249</v>
      </c>
    </row>
    <row r="81" spans="1:7" x14ac:dyDescent="0.2">
      <c r="A81" s="66">
        <v>120424</v>
      </c>
      <c r="B81" s="66" t="s">
        <v>101</v>
      </c>
      <c r="C81" s="66" t="s">
        <v>6354</v>
      </c>
      <c r="D81" s="66" t="s">
        <v>5263</v>
      </c>
      <c r="F81" s="66" t="s">
        <v>5249</v>
      </c>
    </row>
    <row r="82" spans="1:7" x14ac:dyDescent="0.2">
      <c r="A82" s="66">
        <v>120426</v>
      </c>
      <c r="B82" s="66" t="s">
        <v>4591</v>
      </c>
      <c r="C82" s="66" t="s">
        <v>6284</v>
      </c>
      <c r="D82" s="66" t="s">
        <v>5263</v>
      </c>
      <c r="F82" s="66" t="s">
        <v>5249</v>
      </c>
    </row>
    <row r="83" spans="1:7" x14ac:dyDescent="0.2">
      <c r="A83" s="66">
        <v>120428</v>
      </c>
      <c r="B83" s="66" t="s">
        <v>102</v>
      </c>
      <c r="C83" s="66" t="s">
        <v>6368</v>
      </c>
      <c r="D83" s="66" t="s">
        <v>5263</v>
      </c>
      <c r="F83" s="66" t="s">
        <v>5249</v>
      </c>
    </row>
    <row r="84" spans="1:7" x14ac:dyDescent="0.2">
      <c r="A84" s="66">
        <v>120502</v>
      </c>
      <c r="B84" s="66" t="s">
        <v>103</v>
      </c>
      <c r="C84" s="66" t="s">
        <v>5456</v>
      </c>
      <c r="F84" s="66" t="s">
        <v>5249</v>
      </c>
      <c r="G84" s="66" t="s">
        <v>5340</v>
      </c>
    </row>
    <row r="85" spans="1:7" x14ac:dyDescent="0.2">
      <c r="A85" s="66">
        <v>120504</v>
      </c>
      <c r="B85" s="66" t="s">
        <v>104</v>
      </c>
      <c r="C85" s="66" t="s">
        <v>5441</v>
      </c>
      <c r="F85" s="66" t="s">
        <v>5249</v>
      </c>
      <c r="G85" s="66" t="s">
        <v>5340</v>
      </c>
    </row>
    <row r="86" spans="1:7" x14ac:dyDescent="0.2">
      <c r="A86" s="66">
        <v>120506</v>
      </c>
      <c r="B86" s="66" t="s">
        <v>105</v>
      </c>
      <c r="C86" s="66" t="s">
        <v>6442</v>
      </c>
      <c r="F86" s="66" t="s">
        <v>5249</v>
      </c>
      <c r="G86" s="66" t="s">
        <v>5340</v>
      </c>
    </row>
    <row r="87" spans="1:7" x14ac:dyDescent="0.2">
      <c r="A87" s="66">
        <v>120508</v>
      </c>
      <c r="B87" s="66" t="s">
        <v>106</v>
      </c>
      <c r="C87" s="66" t="s">
        <v>5410</v>
      </c>
      <c r="F87" s="66" t="s">
        <v>5249</v>
      </c>
      <c r="G87" s="66" t="s">
        <v>5340</v>
      </c>
    </row>
    <row r="88" spans="1:7" x14ac:dyDescent="0.2">
      <c r="A88" s="66">
        <v>120510</v>
      </c>
      <c r="B88" s="66" t="s">
        <v>107</v>
      </c>
      <c r="C88" s="66" t="s">
        <v>6158</v>
      </c>
      <c r="F88" s="66" t="s">
        <v>5249</v>
      </c>
      <c r="G88" s="66" t="s">
        <v>5340</v>
      </c>
    </row>
    <row r="89" spans="1:7" x14ac:dyDescent="0.2">
      <c r="A89" s="66">
        <v>120512</v>
      </c>
      <c r="B89" s="66" t="s">
        <v>108</v>
      </c>
      <c r="C89" s="66" t="s">
        <v>6298</v>
      </c>
      <c r="F89" s="66" t="s">
        <v>5249</v>
      </c>
      <c r="G89" s="66" t="s">
        <v>5340</v>
      </c>
    </row>
    <row r="90" spans="1:7" x14ac:dyDescent="0.2">
      <c r="A90" s="66">
        <v>120514</v>
      </c>
      <c r="B90" s="66" t="s">
        <v>4535</v>
      </c>
      <c r="C90" s="66" t="s">
        <v>6228</v>
      </c>
      <c r="F90" s="66" t="s">
        <v>5249</v>
      </c>
      <c r="G90" s="66" t="s">
        <v>5340</v>
      </c>
    </row>
    <row r="91" spans="1:7" x14ac:dyDescent="0.2">
      <c r="A91" s="66">
        <v>120516</v>
      </c>
      <c r="B91" s="66" t="s">
        <v>109</v>
      </c>
      <c r="C91" s="66" t="s">
        <v>6384</v>
      </c>
      <c r="F91" s="66" t="s">
        <v>5249</v>
      </c>
      <c r="G91" s="66" t="s">
        <v>5340</v>
      </c>
    </row>
    <row r="92" spans="1:7" x14ac:dyDescent="0.2">
      <c r="A92" s="66">
        <v>120518</v>
      </c>
      <c r="B92" s="66" t="s">
        <v>110</v>
      </c>
      <c r="C92" s="66" t="s">
        <v>5395</v>
      </c>
      <c r="D92" s="66" t="s">
        <v>5263</v>
      </c>
      <c r="F92" s="66" t="s">
        <v>5249</v>
      </c>
      <c r="G92" s="66" t="s">
        <v>5340</v>
      </c>
    </row>
    <row r="93" spans="1:7" x14ac:dyDescent="0.2">
      <c r="A93" s="66">
        <v>120520</v>
      </c>
      <c r="B93" s="66" t="s">
        <v>111</v>
      </c>
      <c r="C93" s="66" t="s">
        <v>6088</v>
      </c>
      <c r="D93" s="66" t="s">
        <v>5263</v>
      </c>
      <c r="E93" s="66" t="s">
        <v>5350</v>
      </c>
      <c r="F93" s="66" t="s">
        <v>5249</v>
      </c>
      <c r="G93" s="66" t="s">
        <v>5340</v>
      </c>
    </row>
    <row r="94" spans="1:7" x14ac:dyDescent="0.2">
      <c r="A94" s="66">
        <v>120522</v>
      </c>
      <c r="B94" s="66" t="s">
        <v>112</v>
      </c>
      <c r="C94" s="66" t="s">
        <v>6116</v>
      </c>
      <c r="D94" s="66" t="s">
        <v>5263</v>
      </c>
      <c r="F94" s="66" t="s">
        <v>5249</v>
      </c>
      <c r="G94" s="66" t="s">
        <v>5340</v>
      </c>
    </row>
    <row r="95" spans="1:7" x14ac:dyDescent="0.2">
      <c r="A95" s="66">
        <v>120524</v>
      </c>
      <c r="B95" s="66" t="s">
        <v>4521</v>
      </c>
      <c r="C95" s="66" t="s">
        <v>6102</v>
      </c>
      <c r="D95" s="66" t="s">
        <v>5263</v>
      </c>
      <c r="F95" s="66" t="s">
        <v>5249</v>
      </c>
      <c r="G95" s="66" t="s">
        <v>5340</v>
      </c>
    </row>
    <row r="96" spans="1:7" x14ac:dyDescent="0.2">
      <c r="A96" s="66">
        <v>120526</v>
      </c>
      <c r="B96" s="66" t="s">
        <v>113</v>
      </c>
      <c r="C96" s="66" t="s">
        <v>6130</v>
      </c>
      <c r="D96" s="66" t="s">
        <v>5263</v>
      </c>
      <c r="G96" s="66" t="s">
        <v>5340</v>
      </c>
    </row>
    <row r="97" spans="1:7" x14ac:dyDescent="0.2">
      <c r="A97" s="66">
        <v>120528</v>
      </c>
      <c r="B97" s="66" t="s">
        <v>114</v>
      </c>
      <c r="C97" s="66" t="s">
        <v>6144</v>
      </c>
      <c r="D97" s="66" t="s">
        <v>5263</v>
      </c>
      <c r="F97" s="66" t="s">
        <v>5249</v>
      </c>
      <c r="G97" s="66" t="s">
        <v>5340</v>
      </c>
    </row>
    <row r="98" spans="1:7" x14ac:dyDescent="0.2">
      <c r="A98" s="66">
        <v>120602</v>
      </c>
      <c r="B98" s="66" t="s">
        <v>115</v>
      </c>
      <c r="C98" s="66" t="s">
        <v>5241</v>
      </c>
      <c r="F98" s="66" t="s">
        <v>5249</v>
      </c>
    </row>
    <row r="99" spans="1:7" x14ac:dyDescent="0.2">
      <c r="A99" s="66">
        <v>120603</v>
      </c>
      <c r="B99" s="66" t="s">
        <v>116</v>
      </c>
      <c r="C99" s="66" t="s">
        <v>5590</v>
      </c>
      <c r="F99" s="66" t="s">
        <v>5249</v>
      </c>
    </row>
    <row r="100" spans="1:7" x14ac:dyDescent="0.2">
      <c r="A100" s="66">
        <v>120604</v>
      </c>
      <c r="B100" s="66" t="s">
        <v>117</v>
      </c>
      <c r="C100" s="66" t="s">
        <v>5620</v>
      </c>
      <c r="F100" s="66" t="s">
        <v>5249</v>
      </c>
    </row>
    <row r="101" spans="1:7" x14ac:dyDescent="0.2">
      <c r="A101" s="66">
        <v>120605</v>
      </c>
      <c r="B101" s="66" t="s">
        <v>4417</v>
      </c>
      <c r="C101" s="66" t="s">
        <v>5606</v>
      </c>
      <c r="F101" s="66" t="s">
        <v>5249</v>
      </c>
    </row>
    <row r="102" spans="1:7" x14ac:dyDescent="0.2">
      <c r="A102" s="66">
        <v>120606</v>
      </c>
      <c r="B102" s="66" t="s">
        <v>118</v>
      </c>
      <c r="C102" s="66" t="s">
        <v>5634</v>
      </c>
      <c r="F102" s="66" t="s">
        <v>5249</v>
      </c>
    </row>
    <row r="103" spans="1:7" x14ac:dyDescent="0.2">
      <c r="A103" s="66">
        <v>120608</v>
      </c>
      <c r="B103" s="66" t="s">
        <v>119</v>
      </c>
      <c r="C103" s="66" t="s">
        <v>5532</v>
      </c>
      <c r="F103" s="66" t="s">
        <v>5249</v>
      </c>
    </row>
    <row r="104" spans="1:7" x14ac:dyDescent="0.2">
      <c r="A104" s="66">
        <v>120610</v>
      </c>
      <c r="B104" s="66" t="s">
        <v>120</v>
      </c>
      <c r="C104" s="66" t="s">
        <v>6600</v>
      </c>
      <c r="F104" s="66" t="s">
        <v>5249</v>
      </c>
    </row>
    <row r="105" spans="1:7" x14ac:dyDescent="0.2">
      <c r="A105" s="66">
        <v>120612</v>
      </c>
      <c r="B105" s="66" t="s">
        <v>121</v>
      </c>
      <c r="C105" s="66" t="s">
        <v>6608</v>
      </c>
      <c r="F105" s="66" t="s">
        <v>5249</v>
      </c>
    </row>
    <row r="106" spans="1:7" x14ac:dyDescent="0.2">
      <c r="A106" s="66">
        <v>120614</v>
      </c>
      <c r="B106" s="66" t="s">
        <v>4635</v>
      </c>
      <c r="C106" s="66" t="s">
        <v>6604</v>
      </c>
      <c r="F106" s="66" t="s">
        <v>5249</v>
      </c>
    </row>
    <row r="107" spans="1:7" x14ac:dyDescent="0.2">
      <c r="A107" s="66">
        <v>120616</v>
      </c>
      <c r="B107" s="66" t="s">
        <v>122</v>
      </c>
      <c r="C107" s="66" t="s">
        <v>6612</v>
      </c>
      <c r="F107" s="66" t="s">
        <v>5249</v>
      </c>
    </row>
    <row r="108" spans="1:7" x14ac:dyDescent="0.2">
      <c r="A108" s="66">
        <v>120617</v>
      </c>
      <c r="B108" s="66" t="s">
        <v>123</v>
      </c>
      <c r="C108" s="66" t="s">
        <v>6616</v>
      </c>
      <c r="F108" s="66" t="s">
        <v>5249</v>
      </c>
    </row>
    <row r="109" spans="1:7" x14ac:dyDescent="0.2">
      <c r="A109" s="66">
        <v>120618</v>
      </c>
      <c r="B109" s="66" t="s">
        <v>124</v>
      </c>
      <c r="C109" s="66" t="s">
        <v>5576</v>
      </c>
      <c r="D109" s="66" t="s">
        <v>5263</v>
      </c>
      <c r="F109" s="66" t="s">
        <v>5249</v>
      </c>
    </row>
    <row r="110" spans="1:7" x14ac:dyDescent="0.2">
      <c r="A110" s="66">
        <v>120619</v>
      </c>
      <c r="B110" s="66" t="s">
        <v>125</v>
      </c>
      <c r="C110" s="66" t="s">
        <v>6736</v>
      </c>
      <c r="D110" s="66" t="s">
        <v>5263</v>
      </c>
      <c r="F110" s="66" t="s">
        <v>5249</v>
      </c>
    </row>
    <row r="111" spans="1:7" x14ac:dyDescent="0.2">
      <c r="A111" s="66">
        <v>120620</v>
      </c>
      <c r="B111" s="66" t="s">
        <v>126</v>
      </c>
      <c r="C111" s="66" t="s">
        <v>6776</v>
      </c>
      <c r="D111" s="66" t="s">
        <v>5263</v>
      </c>
      <c r="E111" s="66" t="s">
        <v>5369</v>
      </c>
      <c r="F111" s="66" t="s">
        <v>5249</v>
      </c>
    </row>
    <row r="112" spans="1:7" x14ac:dyDescent="0.2">
      <c r="A112" s="66">
        <v>120621</v>
      </c>
      <c r="B112" s="66" t="s">
        <v>4675</v>
      </c>
      <c r="C112" s="66" t="s">
        <v>6756</v>
      </c>
      <c r="D112" s="66" t="s">
        <v>5263</v>
      </c>
      <c r="E112" s="66" t="s">
        <v>5371</v>
      </c>
      <c r="F112" s="66" t="s">
        <v>5249</v>
      </c>
    </row>
    <row r="113" spans="1:6" x14ac:dyDescent="0.2">
      <c r="A113" s="66">
        <v>120622</v>
      </c>
      <c r="B113" s="66" t="s">
        <v>127</v>
      </c>
      <c r="C113" s="66" t="s">
        <v>6800</v>
      </c>
      <c r="D113" s="66" t="s">
        <v>5263</v>
      </c>
      <c r="F113" s="66" t="s">
        <v>5249</v>
      </c>
    </row>
    <row r="114" spans="1:6" x14ac:dyDescent="0.2">
      <c r="A114" s="66">
        <v>120624</v>
      </c>
      <c r="B114" s="66" t="s">
        <v>128</v>
      </c>
      <c r="C114" s="66" t="s">
        <v>5567</v>
      </c>
      <c r="D114" s="66" t="s">
        <v>5263</v>
      </c>
      <c r="F114" s="66" t="s">
        <v>5249</v>
      </c>
    </row>
    <row r="115" spans="1:6" x14ac:dyDescent="0.2">
      <c r="A115" s="66">
        <v>120626</v>
      </c>
      <c r="B115" s="66" t="s">
        <v>129</v>
      </c>
      <c r="C115" s="66" t="s">
        <v>6728</v>
      </c>
      <c r="D115" s="66" t="s">
        <v>5263</v>
      </c>
    </row>
    <row r="116" spans="1:6" x14ac:dyDescent="0.2">
      <c r="A116" s="66">
        <v>120628</v>
      </c>
      <c r="B116" s="66" t="s">
        <v>130</v>
      </c>
      <c r="C116" s="66" t="s">
        <v>6768</v>
      </c>
      <c r="D116" s="66" t="s">
        <v>5263</v>
      </c>
    </row>
    <row r="117" spans="1:6" x14ac:dyDescent="0.2">
      <c r="A117" s="66">
        <v>120702</v>
      </c>
      <c r="B117" s="66" t="s">
        <v>4667</v>
      </c>
      <c r="C117" s="66" t="s">
        <v>6748</v>
      </c>
      <c r="F117" s="66" t="s">
        <v>5249</v>
      </c>
    </row>
    <row r="118" spans="1:6" x14ac:dyDescent="0.2">
      <c r="A118" s="66">
        <v>120703</v>
      </c>
      <c r="B118" s="66" t="s">
        <v>131</v>
      </c>
      <c r="C118" s="66" t="s">
        <v>6792</v>
      </c>
      <c r="F118" s="66" t="s">
        <v>5249</v>
      </c>
    </row>
    <row r="119" spans="1:6" x14ac:dyDescent="0.2">
      <c r="A119" s="66">
        <v>120704</v>
      </c>
      <c r="B119" s="66" t="s">
        <v>132</v>
      </c>
      <c r="C119" s="66" t="s">
        <v>5572</v>
      </c>
      <c r="F119" s="66" t="s">
        <v>5249</v>
      </c>
    </row>
    <row r="120" spans="1:6" x14ac:dyDescent="0.2">
      <c r="A120" s="66">
        <v>120706</v>
      </c>
      <c r="B120" s="66" t="s">
        <v>133</v>
      </c>
      <c r="C120" s="66" t="s">
        <v>6732</v>
      </c>
      <c r="F120" s="66" t="s">
        <v>5249</v>
      </c>
    </row>
    <row r="121" spans="1:6" x14ac:dyDescent="0.2">
      <c r="A121" s="66">
        <v>120708</v>
      </c>
      <c r="B121" s="66" t="s">
        <v>134</v>
      </c>
      <c r="C121" s="66" t="s">
        <v>6772</v>
      </c>
      <c r="F121" s="66" t="s">
        <v>5249</v>
      </c>
    </row>
    <row r="122" spans="1:6" x14ac:dyDescent="0.2">
      <c r="A122" s="66">
        <v>120710</v>
      </c>
      <c r="B122" s="66" t="s">
        <v>4671</v>
      </c>
      <c r="C122" s="66" t="s">
        <v>6752</v>
      </c>
    </row>
    <row r="123" spans="1:6" x14ac:dyDescent="0.2">
      <c r="A123" s="66">
        <v>120712</v>
      </c>
      <c r="B123" s="66" t="s">
        <v>135</v>
      </c>
      <c r="C123" s="66" t="s">
        <v>6796</v>
      </c>
    </row>
    <row r="124" spans="1:6" x14ac:dyDescent="0.2">
      <c r="A124" s="66">
        <v>120714</v>
      </c>
      <c r="B124" s="66" t="s">
        <v>136</v>
      </c>
      <c r="C124" s="66" t="s">
        <v>5580</v>
      </c>
      <c r="F124" s="66" t="s">
        <v>5249</v>
      </c>
    </row>
    <row r="125" spans="1:6" x14ac:dyDescent="0.2">
      <c r="A125" s="66">
        <v>120716</v>
      </c>
      <c r="B125" s="66" t="s">
        <v>137</v>
      </c>
      <c r="C125" s="66" t="s">
        <v>6740</v>
      </c>
    </row>
    <row r="126" spans="1:6" x14ac:dyDescent="0.2">
      <c r="A126" s="66">
        <v>120718</v>
      </c>
      <c r="B126" s="66" t="s">
        <v>138</v>
      </c>
      <c r="C126" s="66" t="s">
        <v>6780</v>
      </c>
      <c r="D126" s="66" t="s">
        <v>5263</v>
      </c>
      <c r="F126" s="66" t="s">
        <v>5249</v>
      </c>
    </row>
    <row r="127" spans="1:6" x14ac:dyDescent="0.2">
      <c r="A127" s="66">
        <v>120719</v>
      </c>
      <c r="B127" s="66" t="s">
        <v>4679</v>
      </c>
      <c r="C127" s="66" t="s">
        <v>6760</v>
      </c>
      <c r="D127" s="66" t="s">
        <v>5263</v>
      </c>
      <c r="F127" s="66" t="s">
        <v>5249</v>
      </c>
    </row>
    <row r="128" spans="1:6" x14ac:dyDescent="0.2">
      <c r="A128" s="66">
        <v>120720</v>
      </c>
      <c r="B128" s="66" t="s">
        <v>139</v>
      </c>
      <c r="C128" s="66" t="s">
        <v>6784</v>
      </c>
      <c r="D128" s="66" t="s">
        <v>5263</v>
      </c>
      <c r="E128" s="66" t="s">
        <v>5388</v>
      </c>
      <c r="F128" s="66" t="s">
        <v>5249</v>
      </c>
    </row>
    <row r="129" spans="1:7" x14ac:dyDescent="0.2">
      <c r="A129" s="66">
        <v>120722</v>
      </c>
      <c r="B129" s="66" t="s">
        <v>140</v>
      </c>
      <c r="C129" s="66" t="s">
        <v>6804</v>
      </c>
      <c r="D129" s="66" t="s">
        <v>5263</v>
      </c>
      <c r="F129" s="66" t="s">
        <v>5249</v>
      </c>
    </row>
    <row r="130" spans="1:7" x14ac:dyDescent="0.2">
      <c r="A130" s="66">
        <v>120724</v>
      </c>
      <c r="B130" s="66" t="s">
        <v>141</v>
      </c>
      <c r="C130" s="66" t="s">
        <v>5563</v>
      </c>
      <c r="D130" s="66" t="s">
        <v>5263</v>
      </c>
    </row>
    <row r="131" spans="1:7" x14ac:dyDescent="0.2">
      <c r="A131" s="66">
        <v>120726</v>
      </c>
      <c r="B131" s="66" t="s">
        <v>142</v>
      </c>
      <c r="C131" s="66" t="s">
        <v>6724</v>
      </c>
      <c r="D131" s="66" t="s">
        <v>5263</v>
      </c>
    </row>
    <row r="132" spans="1:7" x14ac:dyDescent="0.2">
      <c r="A132" s="66">
        <v>120728</v>
      </c>
      <c r="B132" s="66" t="s">
        <v>143</v>
      </c>
      <c r="C132" s="66" t="s">
        <v>6764</v>
      </c>
      <c r="D132" s="66" t="s">
        <v>5263</v>
      </c>
    </row>
    <row r="133" spans="1:7" x14ac:dyDescent="0.2">
      <c r="A133" s="66">
        <v>126002</v>
      </c>
      <c r="B133" s="66" t="s">
        <v>4663</v>
      </c>
      <c r="C133" s="66" t="s">
        <v>6744</v>
      </c>
      <c r="F133" s="66" t="s">
        <v>5249</v>
      </c>
      <c r="G133" s="66" t="s">
        <v>5393</v>
      </c>
    </row>
    <row r="134" spans="1:7" x14ac:dyDescent="0.2">
      <c r="A134" s="66">
        <v>126004</v>
      </c>
      <c r="B134" s="66" t="s">
        <v>144</v>
      </c>
      <c r="C134" s="66" t="s">
        <v>6788</v>
      </c>
      <c r="F134" s="66" t="s">
        <v>5249</v>
      </c>
      <c r="G134" s="66" t="s">
        <v>5393</v>
      </c>
    </row>
    <row r="135" spans="1:7" x14ac:dyDescent="0.2">
      <c r="A135" s="66">
        <v>126102</v>
      </c>
      <c r="B135" s="66" t="s">
        <v>145</v>
      </c>
      <c r="C135" s="66" t="s">
        <v>5559</v>
      </c>
      <c r="F135" s="66" t="s">
        <v>5249</v>
      </c>
      <c r="G135" s="66" t="s">
        <v>5394</v>
      </c>
    </row>
    <row r="136" spans="1:7" x14ac:dyDescent="0.2">
      <c r="A136" s="66">
        <v>126104</v>
      </c>
      <c r="B136" s="66" t="s">
        <v>146</v>
      </c>
      <c r="C136" s="66" t="s">
        <v>6704</v>
      </c>
      <c r="F136" s="66" t="s">
        <v>5249</v>
      </c>
      <c r="G136" s="66" t="s">
        <v>5393</v>
      </c>
    </row>
    <row r="137" spans="1:7" x14ac:dyDescent="0.2">
      <c r="A137" s="66">
        <v>130102</v>
      </c>
      <c r="B137" s="66" t="s">
        <v>147</v>
      </c>
      <c r="C137" s="66" t="s">
        <v>6712</v>
      </c>
      <c r="F137" s="66" t="s">
        <v>5249</v>
      </c>
    </row>
    <row r="138" spans="1:7" x14ac:dyDescent="0.2">
      <c r="A138" s="66">
        <v>130104</v>
      </c>
      <c r="B138" s="66" t="s">
        <v>4659</v>
      </c>
      <c r="C138" s="66" t="s">
        <v>6708</v>
      </c>
      <c r="F138" s="66" t="s">
        <v>5249</v>
      </c>
    </row>
    <row r="139" spans="1:7" x14ac:dyDescent="0.2">
      <c r="A139" s="66">
        <v>130106</v>
      </c>
      <c r="B139" s="66" t="s">
        <v>148</v>
      </c>
      <c r="C139" s="66" t="s">
        <v>6716</v>
      </c>
      <c r="F139" s="66" t="s">
        <v>5249</v>
      </c>
    </row>
    <row r="140" spans="1:7" x14ac:dyDescent="0.2">
      <c r="A140" s="66">
        <v>130108</v>
      </c>
      <c r="B140" s="66" t="s">
        <v>149</v>
      </c>
      <c r="C140" s="66" t="s">
        <v>6720</v>
      </c>
      <c r="F140" s="66" t="s">
        <v>5249</v>
      </c>
    </row>
    <row r="141" spans="1:7" x14ac:dyDescent="0.2">
      <c r="A141" s="66">
        <v>130110</v>
      </c>
      <c r="B141" s="66" t="s">
        <v>150</v>
      </c>
      <c r="C141" s="66" t="s">
        <v>5523</v>
      </c>
      <c r="F141" s="66" t="s">
        <v>5249</v>
      </c>
    </row>
    <row r="142" spans="1:7" x14ac:dyDescent="0.2">
      <c r="A142" s="66">
        <v>130112</v>
      </c>
      <c r="B142" s="66" t="s">
        <v>151</v>
      </c>
      <c r="C142" s="66" t="s">
        <v>6480</v>
      </c>
      <c r="F142" s="66" t="s">
        <v>5249</v>
      </c>
    </row>
    <row r="143" spans="1:7" x14ac:dyDescent="0.2">
      <c r="A143" s="66">
        <v>130114</v>
      </c>
      <c r="B143" s="66" t="s">
        <v>152</v>
      </c>
      <c r="C143" s="66" t="s">
        <v>6536</v>
      </c>
      <c r="F143" s="66" t="s">
        <v>5249</v>
      </c>
    </row>
    <row r="144" spans="1:7" x14ac:dyDescent="0.2">
      <c r="A144" s="66">
        <v>130116</v>
      </c>
      <c r="B144" s="66" t="s">
        <v>4627</v>
      </c>
      <c r="C144" s="66" t="s">
        <v>6508</v>
      </c>
      <c r="F144" s="66" t="s">
        <v>5249</v>
      </c>
    </row>
    <row r="145" spans="1:6" x14ac:dyDescent="0.2">
      <c r="A145" s="66">
        <v>130118</v>
      </c>
      <c r="B145" s="66" t="s">
        <v>153</v>
      </c>
      <c r="C145" s="66" t="s">
        <v>6564</v>
      </c>
      <c r="D145" s="66" t="s">
        <v>5263</v>
      </c>
      <c r="F145" s="66" t="s">
        <v>5249</v>
      </c>
    </row>
    <row r="146" spans="1:6" x14ac:dyDescent="0.2">
      <c r="A146" s="66">
        <v>130120</v>
      </c>
      <c r="B146" s="66" t="s">
        <v>154</v>
      </c>
      <c r="C146" s="66" t="s">
        <v>6592</v>
      </c>
      <c r="D146" s="66" t="s">
        <v>5263</v>
      </c>
      <c r="E146" s="66" t="s">
        <v>5405</v>
      </c>
      <c r="F146" s="66" t="s">
        <v>5249</v>
      </c>
    </row>
    <row r="147" spans="1:6" x14ac:dyDescent="0.2">
      <c r="A147" s="66">
        <v>130122</v>
      </c>
      <c r="B147" s="66" t="s">
        <v>155</v>
      </c>
      <c r="C147" s="66" t="s">
        <v>5524</v>
      </c>
      <c r="D147" s="66" t="s">
        <v>5263</v>
      </c>
      <c r="F147" s="66" t="s">
        <v>5249</v>
      </c>
    </row>
    <row r="148" spans="1:6" x14ac:dyDescent="0.2">
      <c r="A148" s="66">
        <v>130124</v>
      </c>
      <c r="B148" s="66" t="s">
        <v>156</v>
      </c>
      <c r="C148" s="66" t="s">
        <v>5366</v>
      </c>
      <c r="D148" s="66" t="s">
        <v>5263</v>
      </c>
      <c r="F148" s="66" t="s">
        <v>5249</v>
      </c>
    </row>
    <row r="149" spans="1:6" x14ac:dyDescent="0.2">
      <c r="A149" s="66">
        <v>130126</v>
      </c>
      <c r="B149" s="66" t="s">
        <v>157</v>
      </c>
      <c r="C149" s="66" t="s">
        <v>5956</v>
      </c>
      <c r="D149" s="66" t="s">
        <v>5263</v>
      </c>
      <c r="F149" s="66" t="s">
        <v>5249</v>
      </c>
    </row>
    <row r="150" spans="1:6" x14ac:dyDescent="0.2">
      <c r="A150" s="66">
        <v>130128</v>
      </c>
      <c r="B150" s="66" t="s">
        <v>158</v>
      </c>
      <c r="C150" s="66" t="s">
        <v>6012</v>
      </c>
      <c r="D150" s="66" t="s">
        <v>5263</v>
      </c>
      <c r="F150" s="66" t="s">
        <v>5249</v>
      </c>
    </row>
    <row r="151" spans="1:6" x14ac:dyDescent="0.2">
      <c r="A151" s="66">
        <v>130202</v>
      </c>
      <c r="B151" s="66" t="s">
        <v>4501</v>
      </c>
      <c r="C151" s="66" t="s">
        <v>5984</v>
      </c>
      <c r="F151" s="66" t="s">
        <v>5249</v>
      </c>
    </row>
    <row r="152" spans="1:6" x14ac:dyDescent="0.2">
      <c r="A152" s="66">
        <v>130204</v>
      </c>
      <c r="B152" s="66" t="s">
        <v>159</v>
      </c>
      <c r="C152" s="66" t="s">
        <v>6040</v>
      </c>
      <c r="F152" s="66" t="s">
        <v>5249</v>
      </c>
    </row>
    <row r="153" spans="1:6" x14ac:dyDescent="0.2">
      <c r="A153" s="66">
        <v>130206</v>
      </c>
      <c r="B153" s="66" t="s">
        <v>160</v>
      </c>
      <c r="C153" s="66" t="s">
        <v>6068</v>
      </c>
      <c r="F153" s="66" t="s">
        <v>5249</v>
      </c>
    </row>
    <row r="154" spans="1:6" x14ac:dyDescent="0.2">
      <c r="A154" s="66">
        <v>130208</v>
      </c>
      <c r="B154" s="66" t="s">
        <v>161</v>
      </c>
      <c r="C154" s="66" t="s">
        <v>5367</v>
      </c>
      <c r="F154" s="66" t="s">
        <v>5249</v>
      </c>
    </row>
    <row r="155" spans="1:6" x14ac:dyDescent="0.2">
      <c r="A155" s="66">
        <v>130210</v>
      </c>
      <c r="B155" s="66" t="s">
        <v>162</v>
      </c>
      <c r="C155" s="66" t="s">
        <v>5385</v>
      </c>
      <c r="E155" s="66" t="s">
        <v>5415</v>
      </c>
      <c r="F155" s="66" t="s">
        <v>5249</v>
      </c>
    </row>
    <row r="156" spans="1:6" x14ac:dyDescent="0.2">
      <c r="A156" s="66">
        <v>130212</v>
      </c>
      <c r="B156" s="66" t="s">
        <v>163</v>
      </c>
      <c r="C156" s="66" t="s">
        <v>5970</v>
      </c>
      <c r="F156" s="66" t="s">
        <v>5249</v>
      </c>
    </row>
    <row r="157" spans="1:6" x14ac:dyDescent="0.2">
      <c r="A157" s="66">
        <v>130214</v>
      </c>
      <c r="B157" s="66" t="s">
        <v>164</v>
      </c>
      <c r="C157" s="66" t="s">
        <v>6026</v>
      </c>
      <c r="F157" s="66" t="s">
        <v>5249</v>
      </c>
    </row>
    <row r="158" spans="1:6" x14ac:dyDescent="0.2">
      <c r="A158" s="66">
        <v>130216</v>
      </c>
      <c r="B158" s="66" t="s">
        <v>4515</v>
      </c>
      <c r="C158" s="66" t="s">
        <v>5998</v>
      </c>
      <c r="F158" s="66" t="s">
        <v>5249</v>
      </c>
    </row>
    <row r="159" spans="1:6" x14ac:dyDescent="0.2">
      <c r="A159" s="66">
        <v>130218</v>
      </c>
      <c r="B159" s="66" t="s">
        <v>165</v>
      </c>
      <c r="C159" s="66" t="s">
        <v>6054</v>
      </c>
      <c r="D159" s="66" t="s">
        <v>5263</v>
      </c>
      <c r="F159" s="66" t="s">
        <v>5249</v>
      </c>
    </row>
    <row r="160" spans="1:6" x14ac:dyDescent="0.2">
      <c r="A160" s="66">
        <v>130220</v>
      </c>
      <c r="B160" s="66" t="s">
        <v>166</v>
      </c>
      <c r="C160" s="66" t="s">
        <v>6082</v>
      </c>
      <c r="D160" s="66" t="s">
        <v>5263</v>
      </c>
      <c r="E160" s="66" t="s">
        <v>5421</v>
      </c>
      <c r="F160" s="66" t="s">
        <v>5249</v>
      </c>
    </row>
    <row r="161" spans="1:6" x14ac:dyDescent="0.2">
      <c r="A161" s="66">
        <v>130222</v>
      </c>
      <c r="B161" s="66" t="s">
        <v>167</v>
      </c>
      <c r="C161" s="66" t="s">
        <v>5386</v>
      </c>
      <c r="D161" s="66" t="s">
        <v>5263</v>
      </c>
      <c r="F161" s="66" t="s">
        <v>5249</v>
      </c>
    </row>
    <row r="162" spans="1:6" x14ac:dyDescent="0.2">
      <c r="A162" s="66">
        <v>130224</v>
      </c>
      <c r="B162" s="66" t="s">
        <v>168</v>
      </c>
      <c r="C162" s="66" t="s">
        <v>5648</v>
      </c>
      <c r="D162" s="66" t="s">
        <v>5263</v>
      </c>
      <c r="F162" s="66" t="s">
        <v>5249</v>
      </c>
    </row>
    <row r="163" spans="1:6" x14ac:dyDescent="0.2">
      <c r="A163" s="66">
        <v>130226</v>
      </c>
      <c r="B163" s="66" t="s">
        <v>169</v>
      </c>
      <c r="C163" s="66" t="s">
        <v>5464</v>
      </c>
      <c r="D163" s="66" t="s">
        <v>5263</v>
      </c>
      <c r="F163" s="66" t="s">
        <v>5249</v>
      </c>
    </row>
    <row r="164" spans="1:6" x14ac:dyDescent="0.2">
      <c r="A164" s="66">
        <v>130228</v>
      </c>
      <c r="B164" s="66" t="s">
        <v>170</v>
      </c>
      <c r="C164" s="66" t="s">
        <v>6208</v>
      </c>
      <c r="D164" s="66" t="s">
        <v>5263</v>
      </c>
    </row>
    <row r="165" spans="1:6" x14ac:dyDescent="0.2">
      <c r="A165" s="66">
        <v>130302</v>
      </c>
      <c r="B165" s="66" t="s">
        <v>171</v>
      </c>
      <c r="C165" s="66" t="s">
        <v>6348</v>
      </c>
      <c r="F165" s="66" t="s">
        <v>5249</v>
      </c>
    </row>
    <row r="166" spans="1:6" x14ac:dyDescent="0.2">
      <c r="A166" s="66">
        <v>130304</v>
      </c>
      <c r="B166" s="66" t="s">
        <v>4585</v>
      </c>
      <c r="C166" s="66" t="s">
        <v>6278</v>
      </c>
      <c r="F166" s="66" t="s">
        <v>5249</v>
      </c>
    </row>
    <row r="167" spans="1:6" x14ac:dyDescent="0.2">
      <c r="A167" s="66">
        <v>130306</v>
      </c>
      <c r="B167" s="66" t="s">
        <v>172</v>
      </c>
      <c r="C167" s="66" t="s">
        <v>6436</v>
      </c>
      <c r="F167" s="66" t="s">
        <v>5249</v>
      </c>
    </row>
    <row r="168" spans="1:6" x14ac:dyDescent="0.2">
      <c r="A168" s="66">
        <v>130308</v>
      </c>
      <c r="B168" s="66" t="s">
        <v>173</v>
      </c>
      <c r="C168" s="66" t="s">
        <v>5434</v>
      </c>
      <c r="F168" s="66" t="s">
        <v>5249</v>
      </c>
    </row>
    <row r="169" spans="1:6" x14ac:dyDescent="0.2">
      <c r="A169" s="66">
        <v>130310</v>
      </c>
      <c r="B169" s="66" t="s">
        <v>174</v>
      </c>
      <c r="C169" s="66" t="s">
        <v>6180</v>
      </c>
      <c r="F169" s="66" t="s">
        <v>5249</v>
      </c>
    </row>
    <row r="170" spans="1:6" x14ac:dyDescent="0.2">
      <c r="A170" s="66">
        <v>130312</v>
      </c>
      <c r="B170" s="66" t="s">
        <v>175</v>
      </c>
      <c r="C170" s="66" t="s">
        <v>6320</v>
      </c>
      <c r="F170" s="66" t="s">
        <v>5249</v>
      </c>
    </row>
    <row r="171" spans="1:6" x14ac:dyDescent="0.2">
      <c r="A171" s="66">
        <v>130314</v>
      </c>
      <c r="B171" s="66" t="s">
        <v>4557</v>
      </c>
      <c r="C171" s="66" t="s">
        <v>6250</v>
      </c>
      <c r="F171" s="66" t="s">
        <v>5249</v>
      </c>
    </row>
    <row r="172" spans="1:6" x14ac:dyDescent="0.2">
      <c r="A172" s="66">
        <v>130316</v>
      </c>
      <c r="B172" s="66" t="s">
        <v>176</v>
      </c>
      <c r="C172" s="66" t="s">
        <v>6408</v>
      </c>
      <c r="F172" s="66" t="s">
        <v>5249</v>
      </c>
    </row>
    <row r="173" spans="1:6" x14ac:dyDescent="0.2">
      <c r="A173" s="66">
        <v>130318</v>
      </c>
      <c r="B173" s="66" t="s">
        <v>177</v>
      </c>
      <c r="C173" s="66" t="s">
        <v>5503</v>
      </c>
      <c r="D173" s="66" t="s">
        <v>5263</v>
      </c>
      <c r="F173" s="66" t="s">
        <v>5249</v>
      </c>
    </row>
    <row r="174" spans="1:6" x14ac:dyDescent="0.2">
      <c r="A174" s="66">
        <v>130320</v>
      </c>
      <c r="B174" s="66" t="s">
        <v>178</v>
      </c>
      <c r="C174" s="66" t="s">
        <v>6465</v>
      </c>
      <c r="D174" s="66" t="s">
        <v>5263</v>
      </c>
      <c r="E174" s="66" t="s">
        <v>5436</v>
      </c>
      <c r="F174" s="66" t="s">
        <v>5249</v>
      </c>
    </row>
    <row r="175" spans="1:6" x14ac:dyDescent="0.2">
      <c r="A175" s="66">
        <v>130322</v>
      </c>
      <c r="B175" s="66" t="s">
        <v>179</v>
      </c>
      <c r="C175" s="66" t="s">
        <v>6522</v>
      </c>
      <c r="D175" s="66" t="s">
        <v>5263</v>
      </c>
      <c r="F175" s="66" t="s">
        <v>5249</v>
      </c>
    </row>
    <row r="176" spans="1:6" x14ac:dyDescent="0.2">
      <c r="A176" s="66">
        <v>130324</v>
      </c>
      <c r="B176" s="66" t="s">
        <v>4613</v>
      </c>
      <c r="C176" s="66" t="s">
        <v>6494</v>
      </c>
      <c r="D176" s="66" t="s">
        <v>5263</v>
      </c>
      <c r="F176" s="66" t="s">
        <v>5249</v>
      </c>
    </row>
    <row r="177" spans="1:6" x14ac:dyDescent="0.2">
      <c r="A177" s="66">
        <v>130326</v>
      </c>
      <c r="B177" s="66" t="s">
        <v>180</v>
      </c>
      <c r="C177" s="66" t="s">
        <v>6550</v>
      </c>
      <c r="D177" s="66" t="s">
        <v>5263</v>
      </c>
    </row>
    <row r="178" spans="1:6" x14ac:dyDescent="0.2">
      <c r="A178" s="66">
        <v>130328</v>
      </c>
      <c r="B178" s="66" t="s">
        <v>181</v>
      </c>
      <c r="C178" s="66" t="s">
        <v>6578</v>
      </c>
      <c r="D178" s="66" t="s">
        <v>5263</v>
      </c>
      <c r="F178" s="66" t="s">
        <v>5249</v>
      </c>
    </row>
    <row r="179" spans="1:6" x14ac:dyDescent="0.2">
      <c r="A179" s="66">
        <v>130402</v>
      </c>
      <c r="B179" s="66" t="s">
        <v>182</v>
      </c>
      <c r="C179" s="66" t="s">
        <v>5504</v>
      </c>
      <c r="F179" s="66" t="s">
        <v>5249</v>
      </c>
    </row>
    <row r="180" spans="1:6" x14ac:dyDescent="0.2">
      <c r="A180" s="66">
        <v>130404</v>
      </c>
      <c r="B180" s="66" t="s">
        <v>183</v>
      </c>
      <c r="C180" s="66" t="s">
        <v>5449</v>
      </c>
      <c r="F180" s="66" t="s">
        <v>5249</v>
      </c>
    </row>
    <row r="181" spans="1:6" x14ac:dyDescent="0.2">
      <c r="A181" s="66">
        <v>130406</v>
      </c>
      <c r="B181" s="66" t="s">
        <v>184</v>
      </c>
      <c r="C181" s="66" t="s">
        <v>6194</v>
      </c>
      <c r="F181" s="66" t="s">
        <v>5249</v>
      </c>
    </row>
    <row r="182" spans="1:6" x14ac:dyDescent="0.2">
      <c r="A182" s="66">
        <v>130408</v>
      </c>
      <c r="B182" s="66" t="s">
        <v>185</v>
      </c>
      <c r="C182" s="66" t="s">
        <v>6334</v>
      </c>
      <c r="F182" s="66" t="s">
        <v>5249</v>
      </c>
    </row>
    <row r="183" spans="1:6" x14ac:dyDescent="0.2">
      <c r="A183" s="66">
        <v>130410</v>
      </c>
      <c r="B183" s="66" t="s">
        <v>4571</v>
      </c>
      <c r="C183" s="66" t="s">
        <v>6264</v>
      </c>
      <c r="F183" s="66" t="s">
        <v>5249</v>
      </c>
    </row>
    <row r="184" spans="1:6" x14ac:dyDescent="0.2">
      <c r="A184" s="66">
        <v>130412</v>
      </c>
      <c r="B184" s="66" t="s">
        <v>186</v>
      </c>
      <c r="C184" s="66" t="s">
        <v>6422</v>
      </c>
      <c r="F184" s="66" t="s">
        <v>5249</v>
      </c>
    </row>
    <row r="185" spans="1:6" x14ac:dyDescent="0.2">
      <c r="A185" s="66">
        <v>130414</v>
      </c>
      <c r="B185" s="66" t="s">
        <v>187</v>
      </c>
      <c r="C185" s="66" t="s">
        <v>5479</v>
      </c>
      <c r="F185" s="66" t="s">
        <v>5249</v>
      </c>
    </row>
    <row r="186" spans="1:6" x14ac:dyDescent="0.2">
      <c r="A186" s="66">
        <v>130416</v>
      </c>
      <c r="B186" s="66" t="s">
        <v>188</v>
      </c>
      <c r="C186" s="66" t="s">
        <v>6222</v>
      </c>
      <c r="F186" s="66" t="s">
        <v>5249</v>
      </c>
    </row>
    <row r="187" spans="1:6" x14ac:dyDescent="0.2">
      <c r="A187" s="66">
        <v>130418</v>
      </c>
      <c r="B187" s="66" t="s">
        <v>189</v>
      </c>
      <c r="C187" s="66" t="s">
        <v>6362</v>
      </c>
      <c r="D187" s="66" t="s">
        <v>5263</v>
      </c>
      <c r="F187" s="66" t="s">
        <v>5249</v>
      </c>
    </row>
    <row r="188" spans="1:6" x14ac:dyDescent="0.2">
      <c r="A188" s="66">
        <v>130420</v>
      </c>
      <c r="B188" s="66" t="s">
        <v>4599</v>
      </c>
      <c r="C188" s="66" t="s">
        <v>6292</v>
      </c>
      <c r="D188" s="66" t="s">
        <v>5263</v>
      </c>
      <c r="E188" s="66" t="s">
        <v>5451</v>
      </c>
      <c r="F188" s="66" t="s">
        <v>5249</v>
      </c>
    </row>
    <row r="189" spans="1:6" x14ac:dyDescent="0.2">
      <c r="A189" s="66">
        <v>130422</v>
      </c>
      <c r="B189" s="66" t="s">
        <v>190</v>
      </c>
      <c r="C189" s="66" t="s">
        <v>6378</v>
      </c>
      <c r="D189" s="66" t="s">
        <v>5263</v>
      </c>
      <c r="F189" s="66" t="s">
        <v>5249</v>
      </c>
    </row>
    <row r="190" spans="1:6" x14ac:dyDescent="0.2">
      <c r="A190" s="66">
        <v>130424</v>
      </c>
      <c r="B190" s="66" t="s">
        <v>191</v>
      </c>
      <c r="C190" s="66" t="s">
        <v>6450</v>
      </c>
      <c r="D190" s="66" t="s">
        <v>5263</v>
      </c>
      <c r="F190" s="66" t="s">
        <v>5249</v>
      </c>
    </row>
    <row r="191" spans="1:6" x14ac:dyDescent="0.2">
      <c r="A191" s="66">
        <v>130426</v>
      </c>
      <c r="B191" s="66" t="s">
        <v>192</v>
      </c>
      <c r="C191" s="66" t="s">
        <v>5419</v>
      </c>
      <c r="D191" s="66" t="s">
        <v>5263</v>
      </c>
    </row>
    <row r="192" spans="1:6" x14ac:dyDescent="0.2">
      <c r="A192" s="66">
        <v>130428</v>
      </c>
      <c r="B192" s="66" t="s">
        <v>193</v>
      </c>
      <c r="C192" s="66" t="s">
        <v>6166</v>
      </c>
      <c r="D192" s="66" t="s">
        <v>5263</v>
      </c>
    </row>
    <row r="193" spans="1:7" x14ac:dyDescent="0.2">
      <c r="A193" s="66">
        <v>130502</v>
      </c>
      <c r="B193" s="66" t="s">
        <v>194</v>
      </c>
      <c r="C193" s="66" t="s">
        <v>6306</v>
      </c>
      <c r="F193" s="66" t="s">
        <v>5249</v>
      </c>
    </row>
    <row r="194" spans="1:7" x14ac:dyDescent="0.2">
      <c r="A194" s="66">
        <v>130504</v>
      </c>
      <c r="B194" s="66" t="s">
        <v>4543</v>
      </c>
      <c r="C194" s="66" t="s">
        <v>6236</v>
      </c>
      <c r="F194" s="66" t="s">
        <v>5249</v>
      </c>
    </row>
    <row r="195" spans="1:7" x14ac:dyDescent="0.2">
      <c r="A195" s="66">
        <v>130506</v>
      </c>
      <c r="B195" s="66" t="s">
        <v>195</v>
      </c>
      <c r="C195" s="66" t="s">
        <v>6393</v>
      </c>
      <c r="F195" s="66" t="s">
        <v>5249</v>
      </c>
    </row>
    <row r="196" spans="1:7" x14ac:dyDescent="0.2">
      <c r="A196" s="66">
        <v>130508</v>
      </c>
      <c r="B196" s="66" t="s">
        <v>196</v>
      </c>
      <c r="C196" s="66" t="s">
        <v>5403</v>
      </c>
      <c r="F196" s="66" t="s">
        <v>5249</v>
      </c>
    </row>
    <row r="197" spans="1:7" x14ac:dyDescent="0.2">
      <c r="A197" s="66">
        <v>130510</v>
      </c>
      <c r="B197" s="66" t="s">
        <v>197</v>
      </c>
      <c r="C197" s="66" t="s">
        <v>6096</v>
      </c>
      <c r="F197" s="66" t="s">
        <v>5249</v>
      </c>
    </row>
    <row r="198" spans="1:7" x14ac:dyDescent="0.2">
      <c r="A198" s="66">
        <v>130512</v>
      </c>
      <c r="B198" s="66" t="s">
        <v>198</v>
      </c>
      <c r="C198" s="66" t="s">
        <v>6124</v>
      </c>
      <c r="F198" s="66" t="s">
        <v>5249</v>
      </c>
    </row>
    <row r="199" spans="1:7" x14ac:dyDescent="0.2">
      <c r="A199" s="66">
        <v>130514</v>
      </c>
      <c r="B199" s="66" t="s">
        <v>4529</v>
      </c>
      <c r="C199" s="66" t="s">
        <v>6110</v>
      </c>
      <c r="F199" s="66" t="s">
        <v>5249</v>
      </c>
    </row>
    <row r="200" spans="1:7" x14ac:dyDescent="0.2">
      <c r="A200" s="66">
        <v>130516</v>
      </c>
      <c r="B200" s="66" t="s">
        <v>199</v>
      </c>
      <c r="C200" s="66" t="s">
        <v>6138</v>
      </c>
      <c r="F200" s="66" t="s">
        <v>5249</v>
      </c>
    </row>
    <row r="201" spans="1:7" x14ac:dyDescent="0.2">
      <c r="A201" s="66">
        <v>130518</v>
      </c>
      <c r="B201" s="66" t="s">
        <v>200</v>
      </c>
      <c r="C201" s="66" t="s">
        <v>6152</v>
      </c>
      <c r="D201" s="66" t="s">
        <v>5263</v>
      </c>
      <c r="F201" s="66" t="s">
        <v>5249</v>
      </c>
    </row>
    <row r="202" spans="1:7" x14ac:dyDescent="0.2">
      <c r="A202" s="66">
        <v>130520</v>
      </c>
      <c r="B202" s="66" t="s">
        <v>201</v>
      </c>
      <c r="C202" s="66" t="s">
        <v>5250</v>
      </c>
      <c r="D202" s="66" t="s">
        <v>5263</v>
      </c>
      <c r="E202" s="66" t="s">
        <v>5466</v>
      </c>
      <c r="F202" s="66" t="s">
        <v>5249</v>
      </c>
    </row>
    <row r="203" spans="1:7" x14ac:dyDescent="0.2">
      <c r="A203" s="66">
        <v>130522</v>
      </c>
      <c r="B203" s="66" t="s">
        <v>4405</v>
      </c>
      <c r="C203" s="66" t="s">
        <v>5252</v>
      </c>
      <c r="D203" s="66" t="s">
        <v>5263</v>
      </c>
      <c r="F203" s="66" t="s">
        <v>5249</v>
      </c>
    </row>
    <row r="204" spans="1:7" x14ac:dyDescent="0.2">
      <c r="A204" s="66">
        <v>130524</v>
      </c>
      <c r="B204" s="66" t="s">
        <v>4406</v>
      </c>
      <c r="C204" s="66" t="s">
        <v>5253</v>
      </c>
      <c r="D204" s="66" t="s">
        <v>5263</v>
      </c>
      <c r="F204" s="66" t="s">
        <v>5249</v>
      </c>
    </row>
    <row r="205" spans="1:7" x14ac:dyDescent="0.2">
      <c r="A205" s="66">
        <v>130526</v>
      </c>
      <c r="B205" s="66" t="s">
        <v>4404</v>
      </c>
      <c r="C205" s="66" t="s">
        <v>5251</v>
      </c>
      <c r="D205" s="66" t="s">
        <v>5263</v>
      </c>
    </row>
    <row r="206" spans="1:7" x14ac:dyDescent="0.2">
      <c r="A206" s="66">
        <v>130528</v>
      </c>
      <c r="B206" s="66" t="s">
        <v>4408</v>
      </c>
      <c r="C206" s="66" t="s">
        <v>5250</v>
      </c>
      <c r="D206" s="66" t="s">
        <v>5263</v>
      </c>
      <c r="F206" s="66" t="s">
        <v>5249</v>
      </c>
    </row>
    <row r="207" spans="1:7" x14ac:dyDescent="0.2">
      <c r="A207" s="66">
        <v>130602</v>
      </c>
      <c r="B207" s="66" t="s">
        <v>4407</v>
      </c>
      <c r="C207" s="66" t="s">
        <v>5254</v>
      </c>
      <c r="F207" s="66" t="s">
        <v>5249</v>
      </c>
      <c r="G207" s="66" t="s">
        <v>5340</v>
      </c>
    </row>
    <row r="208" spans="1:7" x14ac:dyDescent="0.2">
      <c r="A208" s="66">
        <v>130604</v>
      </c>
      <c r="B208" s="66" t="s">
        <v>202</v>
      </c>
      <c r="C208" s="66" t="s">
        <v>5256</v>
      </c>
      <c r="F208" s="66" t="s">
        <v>5249</v>
      </c>
      <c r="G208" s="66" t="s">
        <v>5340</v>
      </c>
    </row>
    <row r="209" spans="1:7" x14ac:dyDescent="0.2">
      <c r="A209" s="66">
        <v>130606</v>
      </c>
      <c r="B209" s="66" t="s">
        <v>203</v>
      </c>
      <c r="C209" s="66" t="s">
        <v>5583</v>
      </c>
      <c r="F209" s="66" t="s">
        <v>5249</v>
      </c>
      <c r="G209" s="66" t="s">
        <v>5340</v>
      </c>
    </row>
    <row r="210" spans="1:7" x14ac:dyDescent="0.2">
      <c r="A210" s="66">
        <v>130608</v>
      </c>
      <c r="B210" s="66" t="s">
        <v>204</v>
      </c>
      <c r="C210" s="66" t="s">
        <v>5613</v>
      </c>
      <c r="F210" s="66" t="s">
        <v>5249</v>
      </c>
    </row>
    <row r="211" spans="1:7" x14ac:dyDescent="0.2">
      <c r="A211" s="66">
        <v>130610</v>
      </c>
      <c r="B211" s="66" t="s">
        <v>4410</v>
      </c>
      <c r="C211" s="66" t="s">
        <v>5599</v>
      </c>
    </row>
    <row r="212" spans="1:7" x14ac:dyDescent="0.2">
      <c r="A212" s="66">
        <v>130612</v>
      </c>
      <c r="B212" s="66" t="s">
        <v>205</v>
      </c>
      <c r="C212" s="66" t="s">
        <v>5627</v>
      </c>
      <c r="F212" s="66" t="s">
        <v>5249</v>
      </c>
    </row>
    <row r="213" spans="1:7" x14ac:dyDescent="0.2">
      <c r="A213" s="66">
        <v>130614</v>
      </c>
      <c r="B213" s="66" t="s">
        <v>206</v>
      </c>
      <c r="C213" s="66" t="s">
        <v>5531</v>
      </c>
      <c r="F213" s="66" t="s">
        <v>5249</v>
      </c>
      <c r="G213" s="66" t="s">
        <v>5340</v>
      </c>
    </row>
    <row r="214" spans="1:7" x14ac:dyDescent="0.2">
      <c r="A214" s="66">
        <v>130616</v>
      </c>
      <c r="B214" s="66" t="s">
        <v>207</v>
      </c>
      <c r="C214" s="66" t="s">
        <v>6599</v>
      </c>
      <c r="F214" s="66" t="s">
        <v>5249</v>
      </c>
      <c r="G214" s="66" t="s">
        <v>5340</v>
      </c>
    </row>
    <row r="215" spans="1:7" x14ac:dyDescent="0.2">
      <c r="A215" s="66">
        <v>130618</v>
      </c>
      <c r="B215" s="66" t="s">
        <v>208</v>
      </c>
      <c r="C215" s="66" t="s">
        <v>6607</v>
      </c>
      <c r="D215" s="66" t="s">
        <v>5263</v>
      </c>
      <c r="F215" s="66" t="s">
        <v>5249</v>
      </c>
      <c r="G215" s="66" t="s">
        <v>5340</v>
      </c>
    </row>
    <row r="216" spans="1:7" x14ac:dyDescent="0.2">
      <c r="A216" s="66">
        <v>130620</v>
      </c>
      <c r="B216" s="66" t="s">
        <v>4634</v>
      </c>
      <c r="C216" s="66" t="s">
        <v>6603</v>
      </c>
      <c r="D216" s="66" t="s">
        <v>5263</v>
      </c>
      <c r="E216" s="66" t="s">
        <v>5481</v>
      </c>
      <c r="F216" s="66" t="s">
        <v>5249</v>
      </c>
      <c r="G216" s="66" t="s">
        <v>5340</v>
      </c>
    </row>
    <row r="217" spans="1:7" x14ac:dyDescent="0.2">
      <c r="A217" s="66">
        <v>130622</v>
      </c>
      <c r="B217" s="66" t="s">
        <v>209</v>
      </c>
      <c r="C217" s="66" t="s">
        <v>6611</v>
      </c>
      <c r="D217" s="66" t="s">
        <v>5263</v>
      </c>
    </row>
    <row r="218" spans="1:7" x14ac:dyDescent="0.2">
      <c r="A218" s="66">
        <v>130624</v>
      </c>
      <c r="B218" s="66" t="s">
        <v>210</v>
      </c>
      <c r="C218" s="66" t="s">
        <v>6615</v>
      </c>
      <c r="D218" s="66" t="s">
        <v>5263</v>
      </c>
    </row>
    <row r="219" spans="1:7" x14ac:dyDescent="0.2">
      <c r="A219" s="66">
        <v>130626</v>
      </c>
      <c r="B219" s="66" t="s">
        <v>211</v>
      </c>
      <c r="C219" s="66" t="s">
        <v>5641</v>
      </c>
      <c r="D219" s="66" t="s">
        <v>5263</v>
      </c>
    </row>
    <row r="220" spans="1:7" x14ac:dyDescent="0.2">
      <c r="A220" s="66">
        <v>130628</v>
      </c>
      <c r="B220" s="66" t="s">
        <v>212</v>
      </c>
      <c r="C220" s="66" t="s">
        <v>5549</v>
      </c>
      <c r="D220" s="66" t="s">
        <v>5263</v>
      </c>
    </row>
    <row r="221" spans="1:7" x14ac:dyDescent="0.2">
      <c r="A221" s="66">
        <v>130702</v>
      </c>
      <c r="B221" s="66" t="s">
        <v>213</v>
      </c>
      <c r="C221" s="66" t="s">
        <v>6631</v>
      </c>
      <c r="E221" s="66" t="s">
        <v>5487</v>
      </c>
      <c r="F221" s="66" t="s">
        <v>5249</v>
      </c>
    </row>
    <row r="222" spans="1:7" x14ac:dyDescent="0.2">
      <c r="A222" s="66">
        <v>130703</v>
      </c>
      <c r="B222" s="66" t="s">
        <v>214</v>
      </c>
      <c r="C222" s="66" t="s">
        <v>6671</v>
      </c>
      <c r="E222" s="66" t="s">
        <v>5489</v>
      </c>
      <c r="F222" s="66" t="s">
        <v>5249</v>
      </c>
    </row>
    <row r="223" spans="1:7" x14ac:dyDescent="0.2">
      <c r="A223" s="66">
        <v>130704</v>
      </c>
      <c r="B223" s="66" t="s">
        <v>4650</v>
      </c>
      <c r="C223" s="66" t="s">
        <v>6651</v>
      </c>
      <c r="F223" s="66" t="s">
        <v>5249</v>
      </c>
    </row>
    <row r="224" spans="1:7" x14ac:dyDescent="0.2">
      <c r="A224" s="66">
        <v>130705</v>
      </c>
      <c r="B224" s="66" t="s">
        <v>215</v>
      </c>
      <c r="C224" s="66" t="s">
        <v>6695</v>
      </c>
      <c r="F224" s="66" t="s">
        <v>5249</v>
      </c>
    </row>
    <row r="225" spans="1:6" x14ac:dyDescent="0.2">
      <c r="A225" s="66">
        <v>130706</v>
      </c>
      <c r="B225" s="66" t="s">
        <v>216</v>
      </c>
      <c r="C225" s="66" t="s">
        <v>5539</v>
      </c>
      <c r="F225" s="66" t="s">
        <v>5249</v>
      </c>
    </row>
    <row r="226" spans="1:6" x14ac:dyDescent="0.2">
      <c r="A226" s="66">
        <v>130707</v>
      </c>
      <c r="B226" s="66" t="s">
        <v>217</v>
      </c>
      <c r="C226" s="66" t="s">
        <v>6623</v>
      </c>
      <c r="F226" s="66" t="s">
        <v>5249</v>
      </c>
    </row>
    <row r="227" spans="1:6" x14ac:dyDescent="0.2">
      <c r="A227" s="66">
        <v>130708</v>
      </c>
      <c r="B227" s="66" t="s">
        <v>218</v>
      </c>
      <c r="C227" s="66" t="s">
        <v>6663</v>
      </c>
      <c r="F227" s="66" t="s">
        <v>5249</v>
      </c>
    </row>
    <row r="228" spans="1:6" x14ac:dyDescent="0.2">
      <c r="A228" s="66">
        <v>130710</v>
      </c>
      <c r="B228" s="66" t="s">
        <v>4642</v>
      </c>
      <c r="C228" s="66" t="s">
        <v>6643</v>
      </c>
    </row>
    <row r="229" spans="1:6" x14ac:dyDescent="0.2">
      <c r="A229" s="66">
        <v>130712</v>
      </c>
      <c r="B229" s="66" t="s">
        <v>219</v>
      </c>
      <c r="C229" s="66" t="s">
        <v>6687</v>
      </c>
      <c r="F229" s="66" t="s">
        <v>5249</v>
      </c>
    </row>
    <row r="230" spans="1:6" x14ac:dyDescent="0.2">
      <c r="A230" s="66">
        <v>130714</v>
      </c>
      <c r="B230" s="66" t="s">
        <v>220</v>
      </c>
      <c r="C230" s="66" t="s">
        <v>5575</v>
      </c>
      <c r="F230" s="66" t="s">
        <v>5249</v>
      </c>
    </row>
    <row r="231" spans="1:6" x14ac:dyDescent="0.2">
      <c r="A231" s="66">
        <v>130715</v>
      </c>
      <c r="B231" s="66" t="s">
        <v>221</v>
      </c>
      <c r="C231" s="66" t="s">
        <v>6735</v>
      </c>
      <c r="E231" s="66" t="s">
        <v>5499</v>
      </c>
      <c r="F231" s="66" t="s">
        <v>5249</v>
      </c>
    </row>
    <row r="232" spans="1:6" x14ac:dyDescent="0.2">
      <c r="A232" s="66">
        <v>130716</v>
      </c>
      <c r="B232" s="66" t="s">
        <v>222</v>
      </c>
      <c r="C232" s="66" t="s">
        <v>6775</v>
      </c>
      <c r="F232" s="66" t="s">
        <v>5249</v>
      </c>
    </row>
    <row r="233" spans="1:6" x14ac:dyDescent="0.2">
      <c r="A233" s="66">
        <v>130717</v>
      </c>
      <c r="B233" s="66" t="s">
        <v>4674</v>
      </c>
      <c r="C233" s="66" t="s">
        <v>6755</v>
      </c>
      <c r="E233" s="66" t="s">
        <v>5502</v>
      </c>
      <c r="F233" s="66" t="s">
        <v>5249</v>
      </c>
    </row>
    <row r="234" spans="1:6" x14ac:dyDescent="0.2">
      <c r="A234" s="66">
        <v>130718</v>
      </c>
      <c r="B234" s="66" t="s">
        <v>223</v>
      </c>
      <c r="C234" s="66" t="s">
        <v>6799</v>
      </c>
      <c r="D234" s="66" t="s">
        <v>5263</v>
      </c>
      <c r="F234" s="66" t="s">
        <v>5249</v>
      </c>
    </row>
    <row r="235" spans="1:6" x14ac:dyDescent="0.2">
      <c r="A235" s="66">
        <v>130719</v>
      </c>
      <c r="B235" s="66" t="s">
        <v>224</v>
      </c>
      <c r="C235" s="66" t="s">
        <v>5566</v>
      </c>
      <c r="D235" s="66" t="s">
        <v>5263</v>
      </c>
      <c r="F235" s="66" t="s">
        <v>5249</v>
      </c>
    </row>
    <row r="236" spans="1:6" x14ac:dyDescent="0.2">
      <c r="A236" s="66">
        <v>130720</v>
      </c>
      <c r="B236" s="66" t="s">
        <v>225</v>
      </c>
      <c r="C236" s="66" t="s">
        <v>6727</v>
      </c>
      <c r="D236" s="66" t="s">
        <v>5263</v>
      </c>
      <c r="E236" s="66" t="s">
        <v>5506</v>
      </c>
      <c r="F236" s="66" t="s">
        <v>5249</v>
      </c>
    </row>
    <row r="237" spans="1:6" x14ac:dyDescent="0.2">
      <c r="A237" s="66">
        <v>130721</v>
      </c>
      <c r="B237" s="66" t="s">
        <v>226</v>
      </c>
      <c r="C237" s="66" t="s">
        <v>6767</v>
      </c>
      <c r="D237" s="66" t="s">
        <v>5263</v>
      </c>
      <c r="F237" s="66" t="s">
        <v>5249</v>
      </c>
    </row>
    <row r="238" spans="1:6" x14ac:dyDescent="0.2">
      <c r="A238" s="66">
        <v>130722</v>
      </c>
      <c r="B238" s="66" t="s">
        <v>4666</v>
      </c>
      <c r="C238" s="66" t="s">
        <v>6747</v>
      </c>
      <c r="D238" s="66" t="s">
        <v>5263</v>
      </c>
      <c r="F238" s="66" t="s">
        <v>5249</v>
      </c>
    </row>
    <row r="239" spans="1:6" x14ac:dyDescent="0.2">
      <c r="A239" s="66">
        <v>130724</v>
      </c>
      <c r="B239" s="66" t="s">
        <v>227</v>
      </c>
      <c r="C239" s="66" t="s">
        <v>6791</v>
      </c>
      <c r="D239" s="66" t="s">
        <v>5263</v>
      </c>
      <c r="F239" s="66" t="s">
        <v>5249</v>
      </c>
    </row>
    <row r="240" spans="1:6" x14ac:dyDescent="0.2">
      <c r="A240" s="66">
        <v>130726</v>
      </c>
      <c r="B240" s="66" t="s">
        <v>228</v>
      </c>
      <c r="C240" s="66" t="s">
        <v>5570</v>
      </c>
      <c r="D240" s="66" t="s">
        <v>5263</v>
      </c>
    </row>
    <row r="241" spans="1:6" x14ac:dyDescent="0.2">
      <c r="A241" s="66">
        <v>130728</v>
      </c>
      <c r="B241" s="66" t="s">
        <v>229</v>
      </c>
      <c r="C241" s="66" t="s">
        <v>6731</v>
      </c>
      <c r="D241" s="66" t="s">
        <v>5263</v>
      </c>
    </row>
    <row r="242" spans="1:6" x14ac:dyDescent="0.2">
      <c r="A242" s="66">
        <v>130802</v>
      </c>
      <c r="B242" s="66" t="s">
        <v>230</v>
      </c>
      <c r="C242" s="66" t="s">
        <v>6771</v>
      </c>
      <c r="E242" s="66" t="s">
        <v>5513</v>
      </c>
      <c r="F242" s="66" t="s">
        <v>5249</v>
      </c>
    </row>
    <row r="243" spans="1:6" x14ac:dyDescent="0.2">
      <c r="A243" s="66">
        <v>130804</v>
      </c>
      <c r="B243" s="66" t="s">
        <v>4670</v>
      </c>
      <c r="C243" s="66" t="s">
        <v>6751</v>
      </c>
      <c r="F243" s="66" t="s">
        <v>5249</v>
      </c>
    </row>
    <row r="244" spans="1:6" x14ac:dyDescent="0.2">
      <c r="A244" s="66">
        <v>130806</v>
      </c>
      <c r="B244" s="66" t="s">
        <v>231</v>
      </c>
      <c r="C244" s="66" t="s">
        <v>6795</v>
      </c>
      <c r="F244" s="66" t="s">
        <v>5249</v>
      </c>
    </row>
    <row r="245" spans="1:6" x14ac:dyDescent="0.2">
      <c r="A245" s="66">
        <v>130808</v>
      </c>
      <c r="B245" s="66" t="s">
        <v>232</v>
      </c>
      <c r="C245" s="66" t="s">
        <v>5579</v>
      </c>
      <c r="F245" s="66" t="s">
        <v>5249</v>
      </c>
    </row>
    <row r="246" spans="1:6" x14ac:dyDescent="0.2">
      <c r="A246" s="66">
        <v>130810</v>
      </c>
      <c r="B246" s="66" t="s">
        <v>233</v>
      </c>
      <c r="C246" s="66" t="s">
        <v>6739</v>
      </c>
    </row>
    <row r="247" spans="1:6" x14ac:dyDescent="0.2">
      <c r="A247" s="66">
        <v>130812</v>
      </c>
      <c r="B247" s="66" t="s">
        <v>234</v>
      </c>
      <c r="C247" s="66" t="s">
        <v>6779</v>
      </c>
      <c r="F247" s="66" t="s">
        <v>5249</v>
      </c>
    </row>
    <row r="248" spans="1:6" x14ac:dyDescent="0.2">
      <c r="A248" s="66">
        <v>130814</v>
      </c>
      <c r="B248" s="66" t="s">
        <v>4678</v>
      </c>
      <c r="C248" s="66" t="s">
        <v>6759</v>
      </c>
      <c r="F248" s="66" t="s">
        <v>5249</v>
      </c>
    </row>
    <row r="249" spans="1:6" x14ac:dyDescent="0.2">
      <c r="A249" s="66">
        <v>130815</v>
      </c>
      <c r="B249" s="66" t="s">
        <v>235</v>
      </c>
      <c r="C249" s="66" t="s">
        <v>6783</v>
      </c>
      <c r="E249" s="66" t="s">
        <v>5499</v>
      </c>
      <c r="F249" s="66" t="s">
        <v>5249</v>
      </c>
    </row>
    <row r="250" spans="1:6" x14ac:dyDescent="0.2">
      <c r="A250" s="66">
        <v>130816</v>
      </c>
      <c r="B250" s="66" t="s">
        <v>236</v>
      </c>
      <c r="C250" s="66" t="s">
        <v>6803</v>
      </c>
      <c r="F250" s="66" t="s">
        <v>5249</v>
      </c>
    </row>
    <row r="251" spans="1:6" x14ac:dyDescent="0.2">
      <c r="A251" s="66">
        <v>130817</v>
      </c>
      <c r="B251" s="66" t="s">
        <v>237</v>
      </c>
      <c r="C251" s="66" t="s">
        <v>5562</v>
      </c>
      <c r="E251" s="66" t="s">
        <v>5502</v>
      </c>
      <c r="F251" s="66" t="s">
        <v>5249</v>
      </c>
    </row>
    <row r="252" spans="1:6" x14ac:dyDescent="0.2">
      <c r="A252" s="66">
        <v>130818</v>
      </c>
      <c r="B252" s="66" t="s">
        <v>238</v>
      </c>
      <c r="C252" s="66" t="s">
        <v>6723</v>
      </c>
      <c r="D252" s="66" t="s">
        <v>5263</v>
      </c>
      <c r="F252" s="66" t="s">
        <v>5249</v>
      </c>
    </row>
    <row r="253" spans="1:6" x14ac:dyDescent="0.2">
      <c r="A253" s="66">
        <v>130819</v>
      </c>
      <c r="B253" s="66" t="s">
        <v>239</v>
      </c>
      <c r="C253" s="66" t="s">
        <v>6763</v>
      </c>
      <c r="D253" s="66" t="s">
        <v>5263</v>
      </c>
      <c r="F253" s="66" t="s">
        <v>5249</v>
      </c>
    </row>
    <row r="254" spans="1:6" x14ac:dyDescent="0.2">
      <c r="A254" s="66">
        <v>130820</v>
      </c>
      <c r="B254" s="66" t="s">
        <v>4662</v>
      </c>
      <c r="C254" s="66" t="s">
        <v>6743</v>
      </c>
      <c r="D254" s="66" t="s">
        <v>5263</v>
      </c>
      <c r="F254" s="66" t="s">
        <v>5249</v>
      </c>
    </row>
    <row r="255" spans="1:6" x14ac:dyDescent="0.2">
      <c r="A255" s="66">
        <v>130822</v>
      </c>
      <c r="B255" s="66" t="s">
        <v>240</v>
      </c>
      <c r="C255" s="66" t="s">
        <v>6787</v>
      </c>
      <c r="D255" s="66" t="s">
        <v>5263</v>
      </c>
    </row>
    <row r="256" spans="1:6" x14ac:dyDescent="0.2">
      <c r="A256" s="66">
        <v>130824</v>
      </c>
      <c r="B256" s="66" t="s">
        <v>241</v>
      </c>
      <c r="C256" s="66" t="s">
        <v>5558</v>
      </c>
      <c r="D256" s="66" t="s">
        <v>5263</v>
      </c>
    </row>
    <row r="257" spans="1:7" x14ac:dyDescent="0.2">
      <c r="A257" s="66">
        <v>130826</v>
      </c>
      <c r="B257" s="66" t="s">
        <v>242</v>
      </c>
      <c r="C257" s="66" t="s">
        <v>6703</v>
      </c>
      <c r="D257" s="66" t="s">
        <v>5263</v>
      </c>
    </row>
    <row r="258" spans="1:7" x14ac:dyDescent="0.2">
      <c r="A258" s="66">
        <v>130828</v>
      </c>
      <c r="B258" s="66" t="s">
        <v>243</v>
      </c>
      <c r="C258" s="66" t="s">
        <v>6711</v>
      </c>
      <c r="D258" s="66" t="s">
        <v>5263</v>
      </c>
    </row>
    <row r="259" spans="1:7" x14ac:dyDescent="0.2">
      <c r="A259" s="66">
        <v>136002</v>
      </c>
      <c r="B259" s="66" t="s">
        <v>4658</v>
      </c>
      <c r="C259" s="66" t="s">
        <v>6707</v>
      </c>
      <c r="F259" s="66" t="s">
        <v>5249</v>
      </c>
      <c r="G259" s="66" t="s">
        <v>5393</v>
      </c>
    </row>
    <row r="260" spans="1:7" x14ac:dyDescent="0.2">
      <c r="A260" s="66">
        <v>136004</v>
      </c>
      <c r="B260" s="66" t="s">
        <v>244</v>
      </c>
      <c r="C260" s="66" t="s">
        <v>6715</v>
      </c>
      <c r="F260" s="66" t="s">
        <v>5249</v>
      </c>
      <c r="G260" s="66" t="s">
        <v>5393</v>
      </c>
    </row>
    <row r="261" spans="1:7" x14ac:dyDescent="0.2">
      <c r="A261" s="66">
        <v>136102</v>
      </c>
      <c r="B261" s="66" t="s">
        <v>245</v>
      </c>
      <c r="C261" s="66" t="s">
        <v>6719</v>
      </c>
      <c r="F261" s="66" t="s">
        <v>5249</v>
      </c>
      <c r="G261" s="66" t="s">
        <v>5393</v>
      </c>
    </row>
    <row r="262" spans="1:7" x14ac:dyDescent="0.2">
      <c r="A262" s="66">
        <v>136104</v>
      </c>
      <c r="B262" s="66" t="s">
        <v>246</v>
      </c>
      <c r="C262" s="66" t="s">
        <v>5544</v>
      </c>
    </row>
    <row r="263" spans="1:7" x14ac:dyDescent="0.2">
      <c r="A263" s="66">
        <v>140102</v>
      </c>
      <c r="B263" s="66" t="s">
        <v>247</v>
      </c>
      <c r="C263" s="66" t="s">
        <v>6627</v>
      </c>
      <c r="F263" s="66" t="s">
        <v>5249</v>
      </c>
    </row>
    <row r="264" spans="1:7" x14ac:dyDescent="0.2">
      <c r="A264" s="66">
        <v>140104</v>
      </c>
      <c r="B264" s="66" t="s">
        <v>248</v>
      </c>
      <c r="C264" s="66" t="s">
        <v>6667</v>
      </c>
      <c r="F264" s="66" t="s">
        <v>5249</v>
      </c>
    </row>
    <row r="265" spans="1:7" x14ac:dyDescent="0.2">
      <c r="A265" s="66">
        <v>140118</v>
      </c>
      <c r="B265" s="66" t="s">
        <v>4646</v>
      </c>
      <c r="C265" s="66" t="s">
        <v>6647</v>
      </c>
      <c r="D265" s="66" t="s">
        <v>5263</v>
      </c>
      <c r="F265" s="66" t="s">
        <v>5249</v>
      </c>
    </row>
    <row r="266" spans="1:7" x14ac:dyDescent="0.2">
      <c r="A266" s="66">
        <v>140120</v>
      </c>
      <c r="B266" s="66" t="s">
        <v>249</v>
      </c>
      <c r="C266" s="66" t="s">
        <v>6691</v>
      </c>
      <c r="D266" s="66" t="s">
        <v>5263</v>
      </c>
    </row>
    <row r="267" spans="1:7" x14ac:dyDescent="0.2">
      <c r="A267" s="66">
        <v>140202</v>
      </c>
      <c r="B267" s="66" t="s">
        <v>250</v>
      </c>
      <c r="C267" s="66" t="s">
        <v>5554</v>
      </c>
      <c r="F267" s="66" t="s">
        <v>5249</v>
      </c>
    </row>
    <row r="268" spans="1:7" x14ac:dyDescent="0.2">
      <c r="A268" s="66">
        <v>140204</v>
      </c>
      <c r="B268" s="66" t="s">
        <v>251</v>
      </c>
      <c r="C268" s="66" t="s">
        <v>6635</v>
      </c>
    </row>
    <row r="269" spans="1:7" x14ac:dyDescent="0.2">
      <c r="A269" s="66">
        <v>140218</v>
      </c>
      <c r="B269" s="66" t="s">
        <v>252</v>
      </c>
      <c r="C269" s="66" t="s">
        <v>6675</v>
      </c>
      <c r="D269" s="66" t="s">
        <v>5263</v>
      </c>
    </row>
    <row r="270" spans="1:7" x14ac:dyDescent="0.2">
      <c r="A270" s="66">
        <v>140220</v>
      </c>
      <c r="B270" s="66" t="s">
        <v>4654</v>
      </c>
      <c r="C270" s="66" t="s">
        <v>6655</v>
      </c>
      <c r="D270" s="66" t="s">
        <v>5263</v>
      </c>
    </row>
    <row r="271" spans="1:7" x14ac:dyDescent="0.2">
      <c r="A271" s="66">
        <v>140302</v>
      </c>
      <c r="B271" s="66" t="s">
        <v>253</v>
      </c>
      <c r="C271" s="66" t="s">
        <v>6679</v>
      </c>
      <c r="F271" s="66" t="s">
        <v>5249</v>
      </c>
    </row>
    <row r="272" spans="1:7" x14ac:dyDescent="0.2">
      <c r="A272" s="66">
        <v>140304</v>
      </c>
      <c r="B272" s="66" t="s">
        <v>254</v>
      </c>
      <c r="C272" s="66" t="s">
        <v>6699</v>
      </c>
      <c r="E272" s="66" t="s">
        <v>5540</v>
      </c>
      <c r="F272" s="66" t="s">
        <v>5249</v>
      </c>
    </row>
    <row r="273" spans="1:6" x14ac:dyDescent="0.2">
      <c r="A273" s="66">
        <v>140318</v>
      </c>
      <c r="B273" s="66" t="s">
        <v>255</v>
      </c>
      <c r="C273" s="66" t="s">
        <v>5535</v>
      </c>
      <c r="D273" s="66" t="s">
        <v>5263</v>
      </c>
      <c r="F273" s="66" t="s">
        <v>5249</v>
      </c>
    </row>
    <row r="274" spans="1:6" x14ac:dyDescent="0.2">
      <c r="A274" s="66">
        <v>140320</v>
      </c>
      <c r="B274" s="66" t="s">
        <v>256</v>
      </c>
      <c r="C274" s="66" t="s">
        <v>6619</v>
      </c>
      <c r="D274" s="66" t="s">
        <v>5263</v>
      </c>
      <c r="F274" s="66" t="s">
        <v>5249</v>
      </c>
    </row>
    <row r="275" spans="1:6" x14ac:dyDescent="0.2">
      <c r="A275" s="66">
        <v>140402</v>
      </c>
      <c r="B275" s="66" t="s">
        <v>257</v>
      </c>
      <c r="C275" s="66" t="s">
        <v>6659</v>
      </c>
      <c r="F275" s="66" t="s">
        <v>5249</v>
      </c>
    </row>
    <row r="276" spans="1:6" x14ac:dyDescent="0.2">
      <c r="A276" s="66">
        <v>140404</v>
      </c>
      <c r="B276" s="66" t="s">
        <v>4638</v>
      </c>
      <c r="C276" s="66" t="s">
        <v>6639</v>
      </c>
      <c r="E276" s="66" t="s">
        <v>5545</v>
      </c>
      <c r="F276" s="66" t="s">
        <v>5249</v>
      </c>
    </row>
    <row r="277" spans="1:6" x14ac:dyDescent="0.2">
      <c r="A277" s="66">
        <v>140418</v>
      </c>
      <c r="B277" s="66" t="s">
        <v>258</v>
      </c>
      <c r="C277" s="66" t="s">
        <v>6683</v>
      </c>
      <c r="D277" s="66" t="s">
        <v>5263</v>
      </c>
      <c r="F277" s="66" t="s">
        <v>5249</v>
      </c>
    </row>
    <row r="278" spans="1:6" x14ac:dyDescent="0.2">
      <c r="A278" s="66">
        <v>140420</v>
      </c>
      <c r="B278" s="66" t="s">
        <v>259</v>
      </c>
      <c r="C278" s="66" t="s">
        <v>5325</v>
      </c>
      <c r="D278" s="66" t="s">
        <v>5263</v>
      </c>
      <c r="F278" s="66" t="s">
        <v>5249</v>
      </c>
    </row>
    <row r="279" spans="1:6" x14ac:dyDescent="0.2">
      <c r="A279" s="66">
        <v>140502</v>
      </c>
      <c r="B279" s="66" t="s">
        <v>260</v>
      </c>
      <c r="C279" s="66" t="s">
        <v>5697</v>
      </c>
      <c r="F279" s="66" t="s">
        <v>5249</v>
      </c>
    </row>
    <row r="280" spans="1:6" x14ac:dyDescent="0.2">
      <c r="A280" s="66">
        <v>140504</v>
      </c>
      <c r="B280" s="66" t="s">
        <v>261</v>
      </c>
      <c r="C280" s="66" t="s">
        <v>5837</v>
      </c>
      <c r="E280" s="66" t="s">
        <v>5550</v>
      </c>
      <c r="F280" s="66" t="s">
        <v>5249</v>
      </c>
    </row>
    <row r="281" spans="1:6" x14ac:dyDescent="0.2">
      <c r="A281" s="66">
        <v>140518</v>
      </c>
      <c r="B281" s="66" t="s">
        <v>4466</v>
      </c>
      <c r="C281" s="66" t="s">
        <v>5767</v>
      </c>
      <c r="D281" s="66" t="s">
        <v>5263</v>
      </c>
      <c r="F281" s="66" t="s">
        <v>5249</v>
      </c>
    </row>
    <row r="282" spans="1:6" x14ac:dyDescent="0.2">
      <c r="A282" s="66">
        <v>140520</v>
      </c>
      <c r="B282" s="66" t="s">
        <v>262</v>
      </c>
      <c r="C282" s="66" t="s">
        <v>8097</v>
      </c>
      <c r="D282" s="66" t="s">
        <v>5263</v>
      </c>
      <c r="F282" s="66" t="s">
        <v>5249</v>
      </c>
    </row>
    <row r="283" spans="1:6" x14ac:dyDescent="0.2">
      <c r="A283" s="66">
        <v>140602</v>
      </c>
      <c r="B283" s="66" t="s">
        <v>263</v>
      </c>
      <c r="C283" s="66" t="s">
        <v>8378</v>
      </c>
    </row>
    <row r="284" spans="1:6" x14ac:dyDescent="0.2">
      <c r="A284" s="66">
        <v>140604</v>
      </c>
      <c r="B284" s="66" t="s">
        <v>264</v>
      </c>
      <c r="C284" s="66" t="s">
        <v>8518</v>
      </c>
    </row>
    <row r="285" spans="1:6" x14ac:dyDescent="0.2">
      <c r="A285" s="66">
        <v>140618</v>
      </c>
      <c r="B285" s="66" t="s">
        <v>4962</v>
      </c>
      <c r="C285" s="66" t="s">
        <v>8448</v>
      </c>
      <c r="D285" s="66" t="s">
        <v>5263</v>
      </c>
    </row>
    <row r="286" spans="1:6" x14ac:dyDescent="0.2">
      <c r="A286" s="66">
        <v>140620</v>
      </c>
      <c r="B286" s="66" t="s">
        <v>265</v>
      </c>
      <c r="C286" s="66" t="s">
        <v>8602</v>
      </c>
      <c r="D286" s="66" t="s">
        <v>5263</v>
      </c>
    </row>
    <row r="287" spans="1:6" x14ac:dyDescent="0.2">
      <c r="A287" s="66">
        <v>140702</v>
      </c>
      <c r="B287" s="66" t="s">
        <v>266</v>
      </c>
      <c r="C287" s="66" t="s">
        <v>5921</v>
      </c>
      <c r="F287" s="66" t="s">
        <v>5249</v>
      </c>
    </row>
    <row r="288" spans="1:6" x14ac:dyDescent="0.2">
      <c r="A288" s="66">
        <v>140704</v>
      </c>
      <c r="B288" s="66" t="s">
        <v>267</v>
      </c>
      <c r="C288" s="66" t="s">
        <v>6864</v>
      </c>
      <c r="F288" s="66" t="s">
        <v>5249</v>
      </c>
    </row>
    <row r="289" spans="1:6" x14ac:dyDescent="0.2">
      <c r="A289" s="66">
        <v>140718</v>
      </c>
      <c r="B289" s="66" t="s">
        <v>268</v>
      </c>
      <c r="C289" s="66" t="s">
        <v>7144</v>
      </c>
      <c r="D289" s="66" t="s">
        <v>5263</v>
      </c>
      <c r="F289" s="66" t="s">
        <v>5249</v>
      </c>
    </row>
    <row r="290" spans="1:6" x14ac:dyDescent="0.2">
      <c r="A290" s="66">
        <v>140720</v>
      </c>
      <c r="B290" s="66" t="s">
        <v>269</v>
      </c>
      <c r="C290" s="66" t="s">
        <v>7284</v>
      </c>
      <c r="D290" s="66" t="s">
        <v>5263</v>
      </c>
      <c r="F290" s="66" t="s">
        <v>5249</v>
      </c>
    </row>
    <row r="291" spans="1:6" x14ac:dyDescent="0.2">
      <c r="A291" s="66">
        <v>140802</v>
      </c>
      <c r="B291" s="66" t="s">
        <v>4738</v>
      </c>
      <c r="C291" s="66" t="s">
        <v>7214</v>
      </c>
    </row>
    <row r="292" spans="1:6" x14ac:dyDescent="0.2">
      <c r="A292" s="66">
        <v>140804</v>
      </c>
      <c r="B292" s="66" t="s">
        <v>270</v>
      </c>
      <c r="C292" s="66" t="s">
        <v>7368</v>
      </c>
    </row>
    <row r="293" spans="1:6" x14ac:dyDescent="0.2">
      <c r="A293" s="66">
        <v>140818</v>
      </c>
      <c r="B293" s="66" t="s">
        <v>271</v>
      </c>
      <c r="C293" s="66" t="s">
        <v>5514</v>
      </c>
      <c r="D293" s="66" t="s">
        <v>5263</v>
      </c>
    </row>
    <row r="294" spans="1:6" x14ac:dyDescent="0.2">
      <c r="A294" s="66">
        <v>140820</v>
      </c>
      <c r="B294" s="66" t="s">
        <v>272</v>
      </c>
      <c r="C294" s="66" t="s">
        <v>6472</v>
      </c>
      <c r="D294" s="66" t="s">
        <v>5263</v>
      </c>
    </row>
    <row r="295" spans="1:6" x14ac:dyDescent="0.2">
      <c r="A295" s="66">
        <v>140902</v>
      </c>
      <c r="B295" s="66" t="s">
        <v>273</v>
      </c>
      <c r="C295" s="66" t="s">
        <v>6529</v>
      </c>
      <c r="F295" s="66" t="s">
        <v>5249</v>
      </c>
    </row>
    <row r="296" spans="1:6" x14ac:dyDescent="0.2">
      <c r="A296" s="66">
        <v>140904</v>
      </c>
      <c r="B296" s="66" t="s">
        <v>4620</v>
      </c>
      <c r="C296" s="66" t="s">
        <v>6501</v>
      </c>
      <c r="F296" s="66" t="s">
        <v>5249</v>
      </c>
    </row>
    <row r="297" spans="1:6" x14ac:dyDescent="0.2">
      <c r="A297" s="66">
        <v>140918</v>
      </c>
      <c r="B297" s="66" t="s">
        <v>274</v>
      </c>
      <c r="C297" s="66" t="s">
        <v>6557</v>
      </c>
      <c r="D297" s="66" t="s">
        <v>5263</v>
      </c>
    </row>
    <row r="298" spans="1:6" x14ac:dyDescent="0.2">
      <c r="A298" s="66">
        <v>140920</v>
      </c>
      <c r="B298" s="66" t="s">
        <v>275</v>
      </c>
      <c r="C298" s="66" t="s">
        <v>8251</v>
      </c>
      <c r="D298" s="66" t="s">
        <v>5263</v>
      </c>
      <c r="F298" s="66" t="s">
        <v>5249</v>
      </c>
    </row>
    <row r="299" spans="1:6" x14ac:dyDescent="0.2">
      <c r="A299" s="66">
        <v>141002</v>
      </c>
      <c r="B299" s="66" t="s">
        <v>276</v>
      </c>
      <c r="C299" s="66" t="s">
        <v>9148</v>
      </c>
      <c r="F299" s="66" t="s">
        <v>5249</v>
      </c>
    </row>
    <row r="300" spans="1:6" x14ac:dyDescent="0.2">
      <c r="A300" s="66">
        <v>141004</v>
      </c>
      <c r="B300" s="66" t="s">
        <v>277</v>
      </c>
      <c r="C300" s="66" t="s">
        <v>9204</v>
      </c>
      <c r="E300" s="66" t="s">
        <v>5571</v>
      </c>
      <c r="F300" s="66" t="s">
        <v>5249</v>
      </c>
    </row>
    <row r="301" spans="1:6" x14ac:dyDescent="0.2">
      <c r="A301" s="66">
        <v>141018</v>
      </c>
      <c r="B301" s="66" t="s">
        <v>5116</v>
      </c>
      <c r="C301" s="66" t="s">
        <v>9176</v>
      </c>
      <c r="D301" s="66" t="s">
        <v>5263</v>
      </c>
      <c r="F301" s="66" t="s">
        <v>5249</v>
      </c>
    </row>
    <row r="302" spans="1:6" x14ac:dyDescent="0.2">
      <c r="A302" s="66">
        <v>141020</v>
      </c>
      <c r="B302" s="66" t="s">
        <v>278</v>
      </c>
      <c r="C302" s="66" t="s">
        <v>9232</v>
      </c>
      <c r="D302" s="66" t="s">
        <v>5263</v>
      </c>
    </row>
    <row r="303" spans="1:6" x14ac:dyDescent="0.2">
      <c r="A303" s="66">
        <v>141102</v>
      </c>
      <c r="B303" s="66" t="s">
        <v>279</v>
      </c>
      <c r="C303" s="66" t="s">
        <v>9260</v>
      </c>
      <c r="F303" s="66" t="s">
        <v>5249</v>
      </c>
    </row>
    <row r="304" spans="1:6" x14ac:dyDescent="0.2">
      <c r="A304" s="66">
        <v>141104</v>
      </c>
      <c r="B304" s="66" t="s">
        <v>280</v>
      </c>
      <c r="C304" s="66" t="s">
        <v>6585</v>
      </c>
      <c r="F304" s="66" t="s">
        <v>5249</v>
      </c>
    </row>
    <row r="305" spans="1:6" x14ac:dyDescent="0.2">
      <c r="A305" s="66">
        <v>141118</v>
      </c>
      <c r="B305" s="66" t="s">
        <v>281</v>
      </c>
      <c r="C305" s="66" t="s">
        <v>9380</v>
      </c>
      <c r="D305" s="66" t="s">
        <v>5263</v>
      </c>
      <c r="F305" s="66" t="s">
        <v>5249</v>
      </c>
    </row>
    <row r="306" spans="1:6" x14ac:dyDescent="0.2">
      <c r="A306" s="66">
        <v>141120</v>
      </c>
      <c r="B306" s="66" t="s">
        <v>282</v>
      </c>
      <c r="C306" s="66" t="s">
        <v>9832</v>
      </c>
      <c r="D306" s="66" t="s">
        <v>5263</v>
      </c>
      <c r="F306" s="66" t="s">
        <v>5249</v>
      </c>
    </row>
    <row r="307" spans="1:6" x14ac:dyDescent="0.2">
      <c r="A307" s="66">
        <v>141202</v>
      </c>
      <c r="B307" s="66" t="s">
        <v>283</v>
      </c>
      <c r="C307" s="66" t="s">
        <v>9888</v>
      </c>
    </row>
    <row r="308" spans="1:6" x14ac:dyDescent="0.2">
      <c r="A308" s="66">
        <v>141204</v>
      </c>
      <c r="B308" s="66" t="s">
        <v>5228</v>
      </c>
      <c r="C308" s="66" t="s">
        <v>9860</v>
      </c>
    </row>
    <row r="309" spans="1:6" x14ac:dyDescent="0.2">
      <c r="A309" s="66">
        <v>141218</v>
      </c>
      <c r="B309" s="66" t="s">
        <v>284</v>
      </c>
      <c r="C309" s="66" t="s">
        <v>9916</v>
      </c>
      <c r="D309" s="66" t="s">
        <v>5263</v>
      </c>
    </row>
    <row r="310" spans="1:6" x14ac:dyDescent="0.2">
      <c r="A310" s="66">
        <v>141220</v>
      </c>
      <c r="B310" s="66" t="s">
        <v>285</v>
      </c>
      <c r="C310" s="66" t="s">
        <v>9944</v>
      </c>
      <c r="D310" s="66" t="s">
        <v>5263</v>
      </c>
      <c r="F310" s="66" t="s">
        <v>5249</v>
      </c>
    </row>
    <row r="311" spans="1:6" x14ac:dyDescent="0.2">
      <c r="A311" s="66">
        <v>150102</v>
      </c>
      <c r="B311" s="66" t="s">
        <v>286</v>
      </c>
      <c r="C311" s="66" t="s">
        <v>7018</v>
      </c>
      <c r="F311" s="66" t="s">
        <v>5249</v>
      </c>
    </row>
    <row r="312" spans="1:6" x14ac:dyDescent="0.2">
      <c r="A312" s="66">
        <v>150104</v>
      </c>
      <c r="B312" s="66" t="s">
        <v>287</v>
      </c>
      <c r="C312" s="66" t="s">
        <v>7914</v>
      </c>
      <c r="F312" s="66" t="s">
        <v>5249</v>
      </c>
    </row>
    <row r="313" spans="1:6" x14ac:dyDescent="0.2">
      <c r="A313" s="66">
        <v>150106</v>
      </c>
      <c r="B313" s="66" t="s">
        <v>288</v>
      </c>
      <c r="C313" s="66" t="s">
        <v>7970</v>
      </c>
      <c r="F313" s="66" t="s">
        <v>5249</v>
      </c>
    </row>
    <row r="314" spans="1:6" x14ac:dyDescent="0.2">
      <c r="A314" s="66">
        <v>150108</v>
      </c>
      <c r="B314" s="66" t="s">
        <v>4892</v>
      </c>
      <c r="C314" s="66" t="s">
        <v>7942</v>
      </c>
      <c r="F314" s="66" t="s">
        <v>5249</v>
      </c>
    </row>
    <row r="315" spans="1:6" x14ac:dyDescent="0.2">
      <c r="A315" s="66">
        <v>150110</v>
      </c>
      <c r="B315" s="66" t="s">
        <v>289</v>
      </c>
      <c r="C315" s="66" t="s">
        <v>7998</v>
      </c>
      <c r="F315" s="66" t="s">
        <v>5249</v>
      </c>
    </row>
    <row r="316" spans="1:6" x14ac:dyDescent="0.2">
      <c r="A316" s="66">
        <v>150112</v>
      </c>
      <c r="B316" s="66" t="s">
        <v>290</v>
      </c>
      <c r="C316" s="66" t="s">
        <v>8026</v>
      </c>
      <c r="F316" s="66" t="s">
        <v>5249</v>
      </c>
    </row>
    <row r="317" spans="1:6" x14ac:dyDescent="0.2">
      <c r="A317" s="66">
        <v>150114</v>
      </c>
      <c r="B317" s="66" t="s">
        <v>291</v>
      </c>
      <c r="C317" s="66" t="s">
        <v>5357</v>
      </c>
      <c r="F317" s="66" t="s">
        <v>5249</v>
      </c>
    </row>
    <row r="318" spans="1:6" x14ac:dyDescent="0.2">
      <c r="A318" s="66">
        <v>150116</v>
      </c>
      <c r="B318" s="66" t="s">
        <v>292</v>
      </c>
      <c r="C318" s="66" t="s">
        <v>5949</v>
      </c>
      <c r="F318" s="66" t="s">
        <v>5249</v>
      </c>
    </row>
    <row r="319" spans="1:6" x14ac:dyDescent="0.2">
      <c r="A319" s="66">
        <v>150118</v>
      </c>
      <c r="B319" s="66" t="s">
        <v>293</v>
      </c>
      <c r="C319" s="66" t="s">
        <v>6005</v>
      </c>
      <c r="D319" s="66" t="s">
        <v>5263</v>
      </c>
      <c r="E319" s="66" t="s">
        <v>5591</v>
      </c>
      <c r="F319" s="66" t="s">
        <v>5249</v>
      </c>
    </row>
    <row r="320" spans="1:6" x14ac:dyDescent="0.2">
      <c r="A320" s="66">
        <v>150120</v>
      </c>
      <c r="B320" s="66" t="s">
        <v>4494</v>
      </c>
      <c r="C320" s="66" t="s">
        <v>5977</v>
      </c>
      <c r="D320" s="66" t="s">
        <v>5263</v>
      </c>
      <c r="E320" s="66" t="s">
        <v>5593</v>
      </c>
      <c r="F320" s="66" t="s">
        <v>5249</v>
      </c>
    </row>
    <row r="321" spans="1:6" x14ac:dyDescent="0.2">
      <c r="A321" s="66">
        <v>150122</v>
      </c>
      <c r="B321" s="66" t="s">
        <v>294</v>
      </c>
      <c r="C321" s="66" t="s">
        <v>6033</v>
      </c>
      <c r="D321" s="66" t="s">
        <v>5263</v>
      </c>
      <c r="F321" s="66" t="s">
        <v>5249</v>
      </c>
    </row>
    <row r="322" spans="1:6" x14ac:dyDescent="0.2">
      <c r="A322" s="66">
        <v>150124</v>
      </c>
      <c r="B322" s="66" t="s">
        <v>295</v>
      </c>
      <c r="C322" s="66" t="s">
        <v>8125</v>
      </c>
      <c r="D322" s="66" t="s">
        <v>5263</v>
      </c>
      <c r="F322" s="66" t="s">
        <v>5249</v>
      </c>
    </row>
    <row r="323" spans="1:6" x14ac:dyDescent="0.2">
      <c r="A323" s="66">
        <v>150126</v>
      </c>
      <c r="B323" s="66" t="s">
        <v>296</v>
      </c>
      <c r="C323" s="66" t="s">
        <v>8630</v>
      </c>
      <c r="D323" s="66" t="s">
        <v>5263</v>
      </c>
      <c r="F323" s="66" t="s">
        <v>5249</v>
      </c>
    </row>
    <row r="324" spans="1:6" x14ac:dyDescent="0.2">
      <c r="A324" s="66">
        <v>150128</v>
      </c>
      <c r="B324" s="66" t="s">
        <v>297</v>
      </c>
      <c r="C324" s="66" t="s">
        <v>8686</v>
      </c>
      <c r="D324" s="66" t="s">
        <v>5263</v>
      </c>
      <c r="F324" s="66" t="s">
        <v>5249</v>
      </c>
    </row>
    <row r="325" spans="1:6" x14ac:dyDescent="0.2">
      <c r="A325" s="66">
        <v>150202</v>
      </c>
      <c r="B325" s="66" t="s">
        <v>4990</v>
      </c>
      <c r="C325" s="66" t="s">
        <v>8658</v>
      </c>
      <c r="F325" s="66" t="s">
        <v>5249</v>
      </c>
    </row>
    <row r="326" spans="1:6" x14ac:dyDescent="0.2">
      <c r="A326" s="66">
        <v>150204</v>
      </c>
      <c r="B326" s="66" t="s">
        <v>298</v>
      </c>
      <c r="C326" s="66" t="s">
        <v>8714</v>
      </c>
      <c r="F326" s="66" t="s">
        <v>5249</v>
      </c>
    </row>
    <row r="327" spans="1:6" x14ac:dyDescent="0.2">
      <c r="A327" s="66">
        <v>150206</v>
      </c>
      <c r="B327" s="66" t="s">
        <v>299</v>
      </c>
      <c r="C327" s="66" t="s">
        <v>8742</v>
      </c>
      <c r="F327" s="66" t="s">
        <v>5249</v>
      </c>
    </row>
    <row r="328" spans="1:6" x14ac:dyDescent="0.2">
      <c r="A328" s="66">
        <v>150208</v>
      </c>
      <c r="B328" s="66" t="s">
        <v>300</v>
      </c>
      <c r="C328" s="66" t="s">
        <v>6061</v>
      </c>
      <c r="F328" s="66" t="s">
        <v>5249</v>
      </c>
    </row>
    <row r="329" spans="1:6" x14ac:dyDescent="0.2">
      <c r="A329" s="66">
        <v>150210</v>
      </c>
      <c r="B329" s="66" t="s">
        <v>301</v>
      </c>
      <c r="C329" s="66" t="s">
        <v>9306</v>
      </c>
      <c r="F329" s="66" t="s">
        <v>5249</v>
      </c>
    </row>
    <row r="330" spans="1:6" x14ac:dyDescent="0.2">
      <c r="A330" s="66">
        <v>150212</v>
      </c>
      <c r="B330" s="66" t="s">
        <v>302</v>
      </c>
      <c r="C330" s="66" t="s">
        <v>9538</v>
      </c>
      <c r="F330" s="66" t="s">
        <v>5249</v>
      </c>
    </row>
    <row r="331" spans="1:6" x14ac:dyDescent="0.2">
      <c r="A331" s="66">
        <v>150214</v>
      </c>
      <c r="B331" s="66" t="s">
        <v>303</v>
      </c>
      <c r="C331" s="66" t="s">
        <v>9594</v>
      </c>
      <c r="F331" s="66" t="s">
        <v>5249</v>
      </c>
    </row>
    <row r="332" spans="1:6" x14ac:dyDescent="0.2">
      <c r="A332" s="66">
        <v>150216</v>
      </c>
      <c r="B332" s="66" t="s">
        <v>5158</v>
      </c>
      <c r="C332" s="66" t="s">
        <v>9566</v>
      </c>
    </row>
    <row r="333" spans="1:6" x14ac:dyDescent="0.2">
      <c r="A333" s="66">
        <v>150218</v>
      </c>
      <c r="B333" s="66" t="s">
        <v>304</v>
      </c>
      <c r="C333" s="66" t="s">
        <v>9622</v>
      </c>
      <c r="D333" s="66" t="s">
        <v>5263</v>
      </c>
      <c r="F333" s="66" t="s">
        <v>5249</v>
      </c>
    </row>
    <row r="334" spans="1:6" x14ac:dyDescent="0.2">
      <c r="A334" s="66">
        <v>150220</v>
      </c>
      <c r="B334" s="66" t="s">
        <v>305</v>
      </c>
      <c r="C334" s="66" t="s">
        <v>9650</v>
      </c>
      <c r="D334" s="66" t="s">
        <v>5263</v>
      </c>
      <c r="F334" s="66" t="s">
        <v>5249</v>
      </c>
    </row>
    <row r="335" spans="1:6" x14ac:dyDescent="0.2">
      <c r="A335" s="66">
        <v>150222</v>
      </c>
      <c r="B335" s="66" t="s">
        <v>306</v>
      </c>
      <c r="C335" s="66" t="s">
        <v>6892</v>
      </c>
      <c r="D335" s="66" t="s">
        <v>5263</v>
      </c>
      <c r="F335" s="66" t="s">
        <v>5249</v>
      </c>
    </row>
    <row r="336" spans="1:6" x14ac:dyDescent="0.2">
      <c r="A336" s="66">
        <v>150224</v>
      </c>
      <c r="B336" s="66" t="s">
        <v>307</v>
      </c>
      <c r="C336" s="66" t="s">
        <v>7396</v>
      </c>
      <c r="D336" s="66" t="s">
        <v>5263</v>
      </c>
      <c r="F336" s="66" t="s">
        <v>5249</v>
      </c>
    </row>
    <row r="337" spans="1:6" x14ac:dyDescent="0.2">
      <c r="A337" s="66">
        <v>150226</v>
      </c>
      <c r="B337" s="66" t="s">
        <v>308</v>
      </c>
      <c r="C337" s="66" t="s">
        <v>7452</v>
      </c>
      <c r="D337" s="66" t="s">
        <v>5263</v>
      </c>
      <c r="F337" s="66" t="s">
        <v>5249</v>
      </c>
    </row>
    <row r="338" spans="1:6" x14ac:dyDescent="0.2">
      <c r="A338" s="66">
        <v>150228</v>
      </c>
      <c r="B338" s="66" t="s">
        <v>4766</v>
      </c>
      <c r="C338" s="66" t="s">
        <v>7424</v>
      </c>
      <c r="D338" s="66" t="s">
        <v>5263</v>
      </c>
      <c r="F338" s="66" t="s">
        <v>5249</v>
      </c>
    </row>
    <row r="339" spans="1:6" x14ac:dyDescent="0.2">
      <c r="A339" s="66">
        <v>150302</v>
      </c>
      <c r="B339" s="66" t="s">
        <v>309</v>
      </c>
      <c r="C339" s="66" t="s">
        <v>7480</v>
      </c>
      <c r="F339" s="66" t="s">
        <v>5249</v>
      </c>
    </row>
    <row r="340" spans="1:6" x14ac:dyDescent="0.2">
      <c r="A340" s="66">
        <v>150304</v>
      </c>
      <c r="B340" s="66" t="s">
        <v>310</v>
      </c>
      <c r="C340" s="66" t="s">
        <v>7508</v>
      </c>
      <c r="F340" s="66" t="s">
        <v>5249</v>
      </c>
    </row>
    <row r="341" spans="1:6" x14ac:dyDescent="0.2">
      <c r="A341" s="66">
        <v>150306</v>
      </c>
      <c r="B341" s="66" t="s">
        <v>311</v>
      </c>
      <c r="C341" s="66" t="s">
        <v>5358</v>
      </c>
      <c r="F341" s="66" t="s">
        <v>5249</v>
      </c>
    </row>
    <row r="342" spans="1:6" x14ac:dyDescent="0.2">
      <c r="A342" s="66">
        <v>150308</v>
      </c>
      <c r="B342" s="66" t="s">
        <v>312</v>
      </c>
      <c r="C342" s="66" t="s">
        <v>5378</v>
      </c>
      <c r="F342" s="66" t="s">
        <v>5249</v>
      </c>
    </row>
    <row r="343" spans="1:6" x14ac:dyDescent="0.2">
      <c r="A343" s="66">
        <v>150310</v>
      </c>
      <c r="B343" s="66" t="s">
        <v>313</v>
      </c>
      <c r="C343" s="66" t="s">
        <v>5963</v>
      </c>
      <c r="F343" s="66" t="s">
        <v>5249</v>
      </c>
    </row>
    <row r="344" spans="1:6" x14ac:dyDescent="0.2">
      <c r="A344" s="66">
        <v>150312</v>
      </c>
      <c r="B344" s="66" t="s">
        <v>314</v>
      </c>
      <c r="C344" s="66" t="s">
        <v>6019</v>
      </c>
      <c r="F344" s="66" t="s">
        <v>5249</v>
      </c>
    </row>
    <row r="345" spans="1:6" x14ac:dyDescent="0.2">
      <c r="A345" s="66">
        <v>150314</v>
      </c>
      <c r="B345" s="66" t="s">
        <v>4508</v>
      </c>
      <c r="C345" s="66" t="s">
        <v>5991</v>
      </c>
      <c r="F345" s="66" t="s">
        <v>5249</v>
      </c>
    </row>
    <row r="346" spans="1:6" x14ac:dyDescent="0.2">
      <c r="A346" s="66">
        <v>150316</v>
      </c>
      <c r="B346" s="66" t="s">
        <v>315</v>
      </c>
      <c r="C346" s="66" t="s">
        <v>6047</v>
      </c>
      <c r="F346" s="66" t="s">
        <v>5249</v>
      </c>
    </row>
    <row r="347" spans="1:6" x14ac:dyDescent="0.2">
      <c r="A347" s="66">
        <v>150318</v>
      </c>
      <c r="B347" s="66" t="s">
        <v>316</v>
      </c>
      <c r="C347" s="66" t="s">
        <v>8139</v>
      </c>
      <c r="D347" s="66" t="s">
        <v>5263</v>
      </c>
      <c r="F347" s="66" t="s">
        <v>5249</v>
      </c>
    </row>
    <row r="348" spans="1:6" x14ac:dyDescent="0.2">
      <c r="A348" s="66">
        <v>150320</v>
      </c>
      <c r="B348" s="66" t="s">
        <v>317</v>
      </c>
      <c r="C348" s="66" t="s">
        <v>8644</v>
      </c>
      <c r="D348" s="66" t="s">
        <v>5263</v>
      </c>
      <c r="F348" s="66" t="s">
        <v>5249</v>
      </c>
    </row>
    <row r="349" spans="1:6" x14ac:dyDescent="0.2">
      <c r="A349" s="66">
        <v>150322</v>
      </c>
      <c r="B349" s="66" t="s">
        <v>318</v>
      </c>
      <c r="C349" s="66" t="s">
        <v>8700</v>
      </c>
      <c r="D349" s="66" t="s">
        <v>5263</v>
      </c>
      <c r="F349" s="66" t="s">
        <v>5249</v>
      </c>
    </row>
    <row r="350" spans="1:6" x14ac:dyDescent="0.2">
      <c r="A350" s="66">
        <v>150324</v>
      </c>
      <c r="B350" s="66" t="s">
        <v>5004</v>
      </c>
      <c r="C350" s="66" t="s">
        <v>8672</v>
      </c>
      <c r="D350" s="66" t="s">
        <v>5263</v>
      </c>
      <c r="F350" s="66" t="s">
        <v>5249</v>
      </c>
    </row>
    <row r="351" spans="1:6" x14ac:dyDescent="0.2">
      <c r="A351" s="66">
        <v>150326</v>
      </c>
      <c r="B351" s="66" t="s">
        <v>319</v>
      </c>
      <c r="C351" s="66" t="s">
        <v>8728</v>
      </c>
      <c r="D351" s="66" t="s">
        <v>5263</v>
      </c>
      <c r="F351" s="66" t="s">
        <v>5249</v>
      </c>
    </row>
    <row r="352" spans="1:6" x14ac:dyDescent="0.2">
      <c r="A352" s="66">
        <v>150328</v>
      </c>
      <c r="B352" s="66" t="s">
        <v>320</v>
      </c>
      <c r="C352" s="66" t="s">
        <v>8756</v>
      </c>
      <c r="D352" s="66" t="s">
        <v>5263</v>
      </c>
      <c r="F352" s="66" t="s">
        <v>5249</v>
      </c>
    </row>
    <row r="353" spans="1:6" x14ac:dyDescent="0.2">
      <c r="A353" s="66">
        <v>150402</v>
      </c>
      <c r="B353" s="66" t="s">
        <v>321</v>
      </c>
      <c r="C353" s="66" t="s">
        <v>6075</v>
      </c>
      <c r="F353" s="66" t="s">
        <v>5249</v>
      </c>
    </row>
    <row r="354" spans="1:6" x14ac:dyDescent="0.2">
      <c r="A354" s="66">
        <v>150404</v>
      </c>
      <c r="B354" s="66" t="s">
        <v>322</v>
      </c>
      <c r="C354" s="66" t="s">
        <v>9320</v>
      </c>
      <c r="F354" s="66" t="s">
        <v>5249</v>
      </c>
    </row>
    <row r="355" spans="1:6" x14ac:dyDescent="0.2">
      <c r="A355" s="66">
        <v>150406</v>
      </c>
      <c r="B355" s="66" t="s">
        <v>323</v>
      </c>
      <c r="C355" s="66" t="s">
        <v>9552</v>
      </c>
      <c r="F355" s="66" t="s">
        <v>5249</v>
      </c>
    </row>
    <row r="356" spans="1:6" x14ac:dyDescent="0.2">
      <c r="A356" s="66">
        <v>150408</v>
      </c>
      <c r="B356" s="66" t="s">
        <v>324</v>
      </c>
      <c r="C356" s="66" t="s">
        <v>9608</v>
      </c>
      <c r="F356" s="66" t="s">
        <v>5249</v>
      </c>
    </row>
    <row r="357" spans="1:6" x14ac:dyDescent="0.2">
      <c r="A357" s="66">
        <v>150410</v>
      </c>
      <c r="B357" s="66" t="s">
        <v>5172</v>
      </c>
      <c r="C357" s="66" t="s">
        <v>9580</v>
      </c>
      <c r="F357" s="66" t="s">
        <v>5249</v>
      </c>
    </row>
    <row r="358" spans="1:6" x14ac:dyDescent="0.2">
      <c r="A358" s="66">
        <v>150412</v>
      </c>
      <c r="B358" s="66" t="s">
        <v>325</v>
      </c>
      <c r="C358" s="66" t="s">
        <v>9636</v>
      </c>
      <c r="F358" s="66" t="s">
        <v>5249</v>
      </c>
    </row>
    <row r="359" spans="1:6" x14ac:dyDescent="0.2">
      <c r="A359" s="66">
        <v>150414</v>
      </c>
      <c r="B359" s="66" t="s">
        <v>326</v>
      </c>
      <c r="C359" s="66" t="s">
        <v>9664</v>
      </c>
      <c r="F359" s="66" t="s">
        <v>5249</v>
      </c>
    </row>
    <row r="360" spans="1:6" x14ac:dyDescent="0.2">
      <c r="A360" s="66">
        <v>150416</v>
      </c>
      <c r="B360" s="66" t="s">
        <v>327</v>
      </c>
      <c r="C360" s="66" t="s">
        <v>6906</v>
      </c>
      <c r="F360" s="66" t="s">
        <v>5249</v>
      </c>
    </row>
    <row r="361" spans="1:6" x14ac:dyDescent="0.2">
      <c r="A361" s="66">
        <v>150418</v>
      </c>
      <c r="B361" s="66" t="s">
        <v>328</v>
      </c>
      <c r="C361" s="66" t="s">
        <v>7410</v>
      </c>
      <c r="D361" s="66" t="s">
        <v>5263</v>
      </c>
      <c r="F361" s="66" t="s">
        <v>5249</v>
      </c>
    </row>
    <row r="362" spans="1:6" x14ac:dyDescent="0.2">
      <c r="A362" s="66">
        <v>150420</v>
      </c>
      <c r="B362" s="66" t="s">
        <v>329</v>
      </c>
      <c r="C362" s="66" t="s">
        <v>7466</v>
      </c>
      <c r="D362" s="66" t="s">
        <v>5263</v>
      </c>
      <c r="F362" s="66" t="s">
        <v>5249</v>
      </c>
    </row>
    <row r="363" spans="1:6" x14ac:dyDescent="0.2">
      <c r="A363" s="66">
        <v>150422</v>
      </c>
      <c r="B363" s="66" t="s">
        <v>4780</v>
      </c>
      <c r="C363" s="66" t="s">
        <v>7438</v>
      </c>
      <c r="D363" s="66" t="s">
        <v>5263</v>
      </c>
      <c r="F363" s="66" t="s">
        <v>5249</v>
      </c>
    </row>
    <row r="364" spans="1:6" x14ac:dyDescent="0.2">
      <c r="A364" s="66">
        <v>150424</v>
      </c>
      <c r="B364" s="66" t="s">
        <v>330</v>
      </c>
      <c r="C364" s="66" t="s">
        <v>7494</v>
      </c>
      <c r="D364" s="66" t="s">
        <v>5263</v>
      </c>
      <c r="F364" s="66" t="s">
        <v>5249</v>
      </c>
    </row>
    <row r="365" spans="1:6" x14ac:dyDescent="0.2">
      <c r="A365" s="66">
        <v>150426</v>
      </c>
      <c r="B365" s="66" t="s">
        <v>331</v>
      </c>
      <c r="C365" s="66" t="s">
        <v>7522</v>
      </c>
      <c r="D365" s="66" t="s">
        <v>5263</v>
      </c>
      <c r="F365" s="66" t="s">
        <v>5249</v>
      </c>
    </row>
    <row r="366" spans="1:6" x14ac:dyDescent="0.2">
      <c r="A366" s="66">
        <v>150428</v>
      </c>
      <c r="B366" s="66" t="s">
        <v>332</v>
      </c>
      <c r="C366" s="66" t="s">
        <v>5293</v>
      </c>
      <c r="D366" s="66" t="s">
        <v>5263</v>
      </c>
      <c r="F366" s="66" t="s">
        <v>5249</v>
      </c>
    </row>
    <row r="367" spans="1:6" x14ac:dyDescent="0.2">
      <c r="A367" s="66">
        <v>150502</v>
      </c>
      <c r="B367" s="66" t="s">
        <v>333</v>
      </c>
      <c r="C367" s="66" t="s">
        <v>5669</v>
      </c>
      <c r="F367" s="66" t="s">
        <v>5249</v>
      </c>
    </row>
    <row r="368" spans="1:6" x14ac:dyDescent="0.2">
      <c r="A368" s="66">
        <v>150504</v>
      </c>
      <c r="B368" s="66" t="s">
        <v>334</v>
      </c>
      <c r="C368" s="66" t="s">
        <v>5809</v>
      </c>
      <c r="F368" s="66" t="s">
        <v>5249</v>
      </c>
    </row>
    <row r="369" spans="1:6" x14ac:dyDescent="0.2">
      <c r="A369" s="66">
        <v>150506</v>
      </c>
      <c r="B369" s="66" t="s">
        <v>4438</v>
      </c>
      <c r="C369" s="66" t="s">
        <v>5739</v>
      </c>
      <c r="F369" s="66" t="s">
        <v>5249</v>
      </c>
    </row>
    <row r="370" spans="1:6" x14ac:dyDescent="0.2">
      <c r="A370" s="66">
        <v>150508</v>
      </c>
      <c r="B370" s="66" t="s">
        <v>335</v>
      </c>
      <c r="C370" s="66" t="s">
        <v>8069</v>
      </c>
      <c r="F370" s="66" t="s">
        <v>5249</v>
      </c>
    </row>
    <row r="371" spans="1:6" x14ac:dyDescent="0.2">
      <c r="A371" s="66">
        <v>150510</v>
      </c>
      <c r="B371" s="66" t="s">
        <v>336</v>
      </c>
      <c r="C371" s="66" t="s">
        <v>8350</v>
      </c>
    </row>
    <row r="372" spans="1:6" x14ac:dyDescent="0.2">
      <c r="A372" s="66">
        <v>150512</v>
      </c>
      <c r="B372" s="66" t="s">
        <v>337</v>
      </c>
      <c r="C372" s="66" t="s">
        <v>8490</v>
      </c>
    </row>
    <row r="373" spans="1:6" x14ac:dyDescent="0.2">
      <c r="A373" s="66">
        <v>150514</v>
      </c>
      <c r="B373" s="66" t="s">
        <v>4934</v>
      </c>
      <c r="C373" s="66" t="s">
        <v>8420</v>
      </c>
    </row>
    <row r="374" spans="1:6" x14ac:dyDescent="0.2">
      <c r="A374" s="66">
        <v>150516</v>
      </c>
      <c r="B374" s="66" t="s">
        <v>338</v>
      </c>
      <c r="C374" s="66" t="s">
        <v>8574</v>
      </c>
    </row>
    <row r="375" spans="1:6" x14ac:dyDescent="0.2">
      <c r="A375" s="66">
        <v>150518</v>
      </c>
      <c r="B375" s="66" t="s">
        <v>339</v>
      </c>
      <c r="C375" s="66" t="s">
        <v>5893</v>
      </c>
      <c r="D375" s="66" t="s">
        <v>5263</v>
      </c>
      <c r="F375" s="66" t="s">
        <v>5249</v>
      </c>
    </row>
    <row r="376" spans="1:6" x14ac:dyDescent="0.2">
      <c r="A376" s="66">
        <v>150520</v>
      </c>
      <c r="B376" s="66" t="s">
        <v>340</v>
      </c>
      <c r="C376" s="66" t="s">
        <v>6836</v>
      </c>
      <c r="D376" s="66" t="s">
        <v>5263</v>
      </c>
      <c r="F376" s="66" t="s">
        <v>5249</v>
      </c>
    </row>
    <row r="377" spans="1:6" x14ac:dyDescent="0.2">
      <c r="A377" s="66">
        <v>150522</v>
      </c>
      <c r="B377" s="66" t="s">
        <v>341</v>
      </c>
      <c r="C377" s="66" t="s">
        <v>7116</v>
      </c>
      <c r="D377" s="66" t="s">
        <v>5263</v>
      </c>
      <c r="F377" s="66" t="s">
        <v>5249</v>
      </c>
    </row>
    <row r="378" spans="1:6" x14ac:dyDescent="0.2">
      <c r="A378" s="66">
        <v>150524</v>
      </c>
      <c r="B378" s="66" t="s">
        <v>342</v>
      </c>
      <c r="C378" s="66" t="s">
        <v>7256</v>
      </c>
      <c r="D378" s="66" t="s">
        <v>5263</v>
      </c>
    </row>
    <row r="379" spans="1:6" x14ac:dyDescent="0.2">
      <c r="A379" s="66">
        <v>150526</v>
      </c>
      <c r="B379" s="66" t="s">
        <v>4710</v>
      </c>
      <c r="C379" s="66" t="s">
        <v>7186</v>
      </c>
      <c r="D379" s="66" t="s">
        <v>5263</v>
      </c>
    </row>
    <row r="380" spans="1:6" x14ac:dyDescent="0.2">
      <c r="A380" s="66">
        <v>150528</v>
      </c>
      <c r="B380" s="66" t="s">
        <v>343</v>
      </c>
      <c r="C380" s="66" t="s">
        <v>7340</v>
      </c>
      <c r="D380" s="66" t="s">
        <v>5263</v>
      </c>
    </row>
    <row r="381" spans="1:6" x14ac:dyDescent="0.2">
      <c r="A381" s="66">
        <v>160102</v>
      </c>
      <c r="B381" s="66" t="s">
        <v>344</v>
      </c>
      <c r="C381" s="66" t="s">
        <v>8041</v>
      </c>
      <c r="F381" s="66" t="s">
        <v>5249</v>
      </c>
    </row>
    <row r="382" spans="1:6" x14ac:dyDescent="0.2">
      <c r="A382" s="66">
        <v>160104</v>
      </c>
      <c r="B382" s="66" t="s">
        <v>345</v>
      </c>
      <c r="C382" s="66" t="s">
        <v>8266</v>
      </c>
      <c r="F382" s="66" t="s">
        <v>5249</v>
      </c>
    </row>
    <row r="383" spans="1:6" x14ac:dyDescent="0.2">
      <c r="A383" s="66">
        <v>160106</v>
      </c>
      <c r="B383" s="66" t="s">
        <v>346</v>
      </c>
      <c r="C383" s="66" t="s">
        <v>8294</v>
      </c>
      <c r="F383" s="66" t="s">
        <v>5249</v>
      </c>
    </row>
    <row r="384" spans="1:6" x14ac:dyDescent="0.2">
      <c r="A384" s="66">
        <v>160108</v>
      </c>
      <c r="B384" s="66" t="s">
        <v>4906</v>
      </c>
      <c r="C384" s="66" t="s">
        <v>8280</v>
      </c>
      <c r="F384" s="66" t="s">
        <v>5249</v>
      </c>
    </row>
    <row r="385" spans="1:6" x14ac:dyDescent="0.2">
      <c r="A385" s="66">
        <v>160110</v>
      </c>
      <c r="B385" s="66" t="s">
        <v>347</v>
      </c>
      <c r="C385" s="66" t="s">
        <v>8308</v>
      </c>
      <c r="F385" s="66" t="s">
        <v>5249</v>
      </c>
    </row>
    <row r="386" spans="1:6" x14ac:dyDescent="0.2">
      <c r="A386" s="66">
        <v>160112</v>
      </c>
      <c r="B386" s="66" t="s">
        <v>348</v>
      </c>
      <c r="C386" s="66" t="s">
        <v>8322</v>
      </c>
      <c r="F386" s="66" t="s">
        <v>5249</v>
      </c>
    </row>
    <row r="387" spans="1:6" x14ac:dyDescent="0.2">
      <c r="A387" s="66">
        <v>160114</v>
      </c>
      <c r="B387" s="66" t="s">
        <v>349</v>
      </c>
      <c r="C387" s="66" t="s">
        <v>9275</v>
      </c>
      <c r="F387" s="66" t="s">
        <v>5249</v>
      </c>
    </row>
    <row r="388" spans="1:6" x14ac:dyDescent="0.2">
      <c r="A388" s="66">
        <v>160116</v>
      </c>
      <c r="B388" s="66" t="s">
        <v>350</v>
      </c>
      <c r="C388" s="66" t="s">
        <v>9398</v>
      </c>
      <c r="F388" s="66" t="s">
        <v>5249</v>
      </c>
    </row>
    <row r="389" spans="1:6" x14ac:dyDescent="0.2">
      <c r="A389" s="66">
        <v>160118</v>
      </c>
      <c r="B389" s="66" t="s">
        <v>351</v>
      </c>
      <c r="C389" s="66" t="s">
        <v>9426</v>
      </c>
      <c r="D389" s="66" t="s">
        <v>5263</v>
      </c>
      <c r="F389" s="66" t="s">
        <v>5249</v>
      </c>
    </row>
    <row r="390" spans="1:6" x14ac:dyDescent="0.2">
      <c r="A390" s="66">
        <v>160120</v>
      </c>
      <c r="B390" s="66" t="s">
        <v>5130</v>
      </c>
      <c r="C390" s="66" t="s">
        <v>9412</v>
      </c>
      <c r="D390" s="66" t="s">
        <v>5263</v>
      </c>
      <c r="F390" s="66" t="s">
        <v>5249</v>
      </c>
    </row>
    <row r="391" spans="1:6" x14ac:dyDescent="0.2">
      <c r="A391" s="66">
        <v>160122</v>
      </c>
      <c r="B391" s="66" t="s">
        <v>352</v>
      </c>
      <c r="C391" s="66" t="s">
        <v>9440</v>
      </c>
      <c r="D391" s="66" t="s">
        <v>5263</v>
      </c>
      <c r="F391" s="66" t="s">
        <v>5249</v>
      </c>
    </row>
    <row r="392" spans="1:6" x14ac:dyDescent="0.2">
      <c r="A392" s="66">
        <v>160124</v>
      </c>
      <c r="B392" s="66" t="s">
        <v>353</v>
      </c>
      <c r="C392" s="66" t="s">
        <v>9454</v>
      </c>
      <c r="D392" s="66" t="s">
        <v>5263</v>
      </c>
      <c r="F392" s="66" t="s">
        <v>5249</v>
      </c>
    </row>
    <row r="393" spans="1:6" x14ac:dyDescent="0.2">
      <c r="A393" s="66">
        <v>160126</v>
      </c>
      <c r="B393" s="66" t="s">
        <v>354</v>
      </c>
      <c r="C393" s="66" t="s">
        <v>6808</v>
      </c>
      <c r="D393" s="66" t="s">
        <v>5263</v>
      </c>
      <c r="F393" s="66" t="s">
        <v>5249</v>
      </c>
    </row>
    <row r="394" spans="1:6" x14ac:dyDescent="0.2">
      <c r="A394" s="66">
        <v>160128</v>
      </c>
      <c r="B394" s="66" t="s">
        <v>355</v>
      </c>
      <c r="C394" s="66" t="s">
        <v>7032</v>
      </c>
      <c r="D394" s="66" t="s">
        <v>5263</v>
      </c>
    </row>
    <row r="395" spans="1:6" x14ac:dyDescent="0.2">
      <c r="A395" s="66">
        <v>160202</v>
      </c>
      <c r="B395" s="66" t="s">
        <v>356</v>
      </c>
      <c r="C395" s="66" t="s">
        <v>7060</v>
      </c>
      <c r="F395" s="66" t="s">
        <v>5249</v>
      </c>
    </row>
    <row r="396" spans="1:6" x14ac:dyDescent="0.2">
      <c r="A396" s="66">
        <v>160204</v>
      </c>
      <c r="B396" s="66" t="s">
        <v>4682</v>
      </c>
      <c r="C396" s="66" t="s">
        <v>7046</v>
      </c>
      <c r="F396" s="66" t="s">
        <v>5249</v>
      </c>
    </row>
    <row r="397" spans="1:6" x14ac:dyDescent="0.2">
      <c r="A397" s="66">
        <v>160206</v>
      </c>
      <c r="B397" s="66" t="s">
        <v>357</v>
      </c>
      <c r="C397" s="66" t="s">
        <v>7074</v>
      </c>
      <c r="F397" s="66" t="s">
        <v>5249</v>
      </c>
    </row>
    <row r="398" spans="1:6" x14ac:dyDescent="0.2">
      <c r="A398" s="66">
        <v>160208</v>
      </c>
      <c r="B398" s="66" t="s">
        <v>358</v>
      </c>
      <c r="C398" s="66" t="s">
        <v>7088</v>
      </c>
      <c r="F398" s="66" t="s">
        <v>5249</v>
      </c>
    </row>
    <row r="399" spans="1:6" x14ac:dyDescent="0.2">
      <c r="A399" s="66">
        <v>160210</v>
      </c>
      <c r="B399" s="66" t="s">
        <v>359</v>
      </c>
      <c r="C399" s="66" t="s">
        <v>5457</v>
      </c>
      <c r="F399" s="66" t="s">
        <v>5249</v>
      </c>
    </row>
    <row r="400" spans="1:6" x14ac:dyDescent="0.2">
      <c r="A400" s="66">
        <v>160212</v>
      </c>
      <c r="B400" s="66" t="s">
        <v>360</v>
      </c>
      <c r="C400" s="66" t="s">
        <v>6201</v>
      </c>
      <c r="F400" s="66" t="s">
        <v>5249</v>
      </c>
    </row>
    <row r="401" spans="1:6" x14ac:dyDescent="0.2">
      <c r="A401" s="66">
        <v>160214</v>
      </c>
      <c r="B401" s="66" t="s">
        <v>361</v>
      </c>
      <c r="C401" s="66" t="s">
        <v>6341</v>
      </c>
      <c r="F401" s="66" t="s">
        <v>5249</v>
      </c>
    </row>
    <row r="402" spans="1:6" x14ac:dyDescent="0.2">
      <c r="A402" s="66">
        <v>160216</v>
      </c>
      <c r="B402" s="66" t="s">
        <v>4578</v>
      </c>
      <c r="C402" s="66" t="s">
        <v>6271</v>
      </c>
      <c r="F402" s="66" t="s">
        <v>5249</v>
      </c>
    </row>
    <row r="403" spans="1:6" x14ac:dyDescent="0.2">
      <c r="A403" s="66">
        <v>160218</v>
      </c>
      <c r="B403" s="66" t="s">
        <v>362</v>
      </c>
      <c r="C403" s="66" t="s">
        <v>8209</v>
      </c>
      <c r="D403" s="66" t="s">
        <v>5263</v>
      </c>
      <c r="F403" s="66" t="s">
        <v>5249</v>
      </c>
    </row>
    <row r="404" spans="1:6" x14ac:dyDescent="0.2">
      <c r="A404" s="66">
        <v>160220</v>
      </c>
      <c r="B404" s="66" t="s">
        <v>363</v>
      </c>
      <c r="C404" s="66" t="s">
        <v>8882</v>
      </c>
      <c r="D404" s="66" t="s">
        <v>5263</v>
      </c>
      <c r="F404" s="66" t="s">
        <v>5249</v>
      </c>
    </row>
    <row r="405" spans="1:6" x14ac:dyDescent="0.2">
      <c r="A405" s="66">
        <v>160222</v>
      </c>
      <c r="B405" s="66" t="s">
        <v>364</v>
      </c>
      <c r="C405" s="66" t="s">
        <v>9022</v>
      </c>
      <c r="D405" s="66" t="s">
        <v>5263</v>
      </c>
      <c r="F405" s="66" t="s">
        <v>5249</v>
      </c>
    </row>
    <row r="406" spans="1:6" x14ac:dyDescent="0.2">
      <c r="A406" s="66">
        <v>160224</v>
      </c>
      <c r="B406" s="66" t="s">
        <v>5074</v>
      </c>
      <c r="C406" s="66" t="s">
        <v>8952</v>
      </c>
      <c r="D406" s="66" t="s">
        <v>5263</v>
      </c>
      <c r="F406" s="66" t="s">
        <v>5249</v>
      </c>
    </row>
    <row r="407" spans="1:6" x14ac:dyDescent="0.2">
      <c r="A407" s="66">
        <v>160226</v>
      </c>
      <c r="B407" s="66" t="s">
        <v>365</v>
      </c>
      <c r="C407" s="66" t="s">
        <v>9106</v>
      </c>
      <c r="D407" s="66" t="s">
        <v>5263</v>
      </c>
      <c r="F407" s="66" t="s">
        <v>5249</v>
      </c>
    </row>
    <row r="408" spans="1:6" x14ac:dyDescent="0.2">
      <c r="A408" s="66">
        <v>160228</v>
      </c>
      <c r="B408" s="66" t="s">
        <v>366</v>
      </c>
      <c r="C408" s="66" t="s">
        <v>6429</v>
      </c>
      <c r="D408" s="66" t="s">
        <v>5263</v>
      </c>
    </row>
    <row r="409" spans="1:6" x14ac:dyDescent="0.2">
      <c r="A409" s="66">
        <v>160302</v>
      </c>
      <c r="B409" s="66" t="s">
        <v>367</v>
      </c>
      <c r="C409" s="66" t="s">
        <v>6976</v>
      </c>
      <c r="F409" s="66" t="s">
        <v>5249</v>
      </c>
    </row>
    <row r="410" spans="1:6" x14ac:dyDescent="0.2">
      <c r="A410" s="66">
        <v>160304</v>
      </c>
      <c r="B410" s="66" t="s">
        <v>368</v>
      </c>
      <c r="C410" s="66" t="s">
        <v>7648</v>
      </c>
      <c r="F410" s="66" t="s">
        <v>5249</v>
      </c>
    </row>
    <row r="411" spans="1:6" x14ac:dyDescent="0.2">
      <c r="A411" s="66">
        <v>160306</v>
      </c>
      <c r="B411" s="66" t="s">
        <v>369</v>
      </c>
      <c r="C411" s="66" t="s">
        <v>7788</v>
      </c>
      <c r="F411" s="66" t="s">
        <v>5249</v>
      </c>
    </row>
    <row r="412" spans="1:6" x14ac:dyDescent="0.2">
      <c r="A412" s="66">
        <v>160308</v>
      </c>
      <c r="B412" s="66" t="s">
        <v>4850</v>
      </c>
      <c r="C412" s="66" t="s">
        <v>7718</v>
      </c>
      <c r="F412" s="66" t="s">
        <v>5249</v>
      </c>
    </row>
    <row r="413" spans="1:6" x14ac:dyDescent="0.2">
      <c r="A413" s="66">
        <v>160310</v>
      </c>
      <c r="B413" s="66" t="s">
        <v>370</v>
      </c>
      <c r="C413" s="66" t="s">
        <v>7872</v>
      </c>
      <c r="F413" s="66" t="s">
        <v>5249</v>
      </c>
    </row>
    <row r="414" spans="1:6" x14ac:dyDescent="0.2">
      <c r="A414" s="66">
        <v>160312</v>
      </c>
      <c r="B414" s="66" t="s">
        <v>371</v>
      </c>
      <c r="C414" s="66" t="s">
        <v>5427</v>
      </c>
      <c r="F414" s="66" t="s">
        <v>5249</v>
      </c>
    </row>
    <row r="415" spans="1:6" x14ac:dyDescent="0.2">
      <c r="A415" s="66">
        <v>160314</v>
      </c>
      <c r="B415" s="66" t="s">
        <v>372</v>
      </c>
      <c r="C415" s="66" t="s">
        <v>6173</v>
      </c>
      <c r="F415" s="66" t="s">
        <v>5249</v>
      </c>
    </row>
    <row r="416" spans="1:6" x14ac:dyDescent="0.2">
      <c r="A416" s="66">
        <v>160316</v>
      </c>
      <c r="B416" s="66" t="s">
        <v>373</v>
      </c>
      <c r="C416" s="66" t="s">
        <v>6313</v>
      </c>
      <c r="F416" s="66" t="s">
        <v>5249</v>
      </c>
    </row>
    <row r="417" spans="1:6" x14ac:dyDescent="0.2">
      <c r="A417" s="66">
        <v>160318</v>
      </c>
      <c r="B417" s="66" t="s">
        <v>4550</v>
      </c>
      <c r="C417" s="66" t="s">
        <v>6243</v>
      </c>
      <c r="D417" s="66" t="s">
        <v>5263</v>
      </c>
      <c r="F417" s="66" t="s">
        <v>5249</v>
      </c>
    </row>
    <row r="418" spans="1:6" x14ac:dyDescent="0.2">
      <c r="A418" s="66">
        <v>160320</v>
      </c>
      <c r="B418" s="66" t="s">
        <v>374</v>
      </c>
      <c r="C418" s="66" t="s">
        <v>8181</v>
      </c>
      <c r="D418" s="66" t="s">
        <v>5263</v>
      </c>
      <c r="F418" s="66" t="s">
        <v>5249</v>
      </c>
    </row>
    <row r="419" spans="1:6" x14ac:dyDescent="0.2">
      <c r="A419" s="66">
        <v>160322</v>
      </c>
      <c r="B419" s="66" t="s">
        <v>375</v>
      </c>
      <c r="C419" s="66" t="s">
        <v>8854</v>
      </c>
      <c r="D419" s="66" t="s">
        <v>5263</v>
      </c>
      <c r="F419" s="66" t="s">
        <v>5249</v>
      </c>
    </row>
    <row r="420" spans="1:6" x14ac:dyDescent="0.2">
      <c r="A420" s="66">
        <v>160324</v>
      </c>
      <c r="B420" s="66" t="s">
        <v>376</v>
      </c>
      <c r="C420" s="66" t="s">
        <v>8994</v>
      </c>
      <c r="D420" s="66" t="s">
        <v>5263</v>
      </c>
      <c r="F420" s="66" t="s">
        <v>5249</v>
      </c>
    </row>
    <row r="421" spans="1:6" x14ac:dyDescent="0.2">
      <c r="A421" s="66">
        <v>160326</v>
      </c>
      <c r="B421" s="66" t="s">
        <v>5046</v>
      </c>
      <c r="C421" s="66" t="s">
        <v>8924</v>
      </c>
      <c r="D421" s="66" t="s">
        <v>5263</v>
      </c>
      <c r="F421" s="66" t="s">
        <v>5249</v>
      </c>
    </row>
    <row r="422" spans="1:6" x14ac:dyDescent="0.2">
      <c r="A422" s="66">
        <v>160328</v>
      </c>
      <c r="B422" s="66" t="s">
        <v>377</v>
      </c>
      <c r="C422" s="66" t="s">
        <v>9078</v>
      </c>
      <c r="D422" s="66" t="s">
        <v>5263</v>
      </c>
    </row>
    <row r="423" spans="1:6" x14ac:dyDescent="0.2">
      <c r="A423" s="66">
        <v>160402</v>
      </c>
      <c r="B423" s="66" t="s">
        <v>378</v>
      </c>
      <c r="C423" s="66" t="s">
        <v>6400</v>
      </c>
      <c r="F423" s="66" t="s">
        <v>5249</v>
      </c>
    </row>
    <row r="424" spans="1:6" x14ac:dyDescent="0.2">
      <c r="A424" s="66">
        <v>160404</v>
      </c>
      <c r="B424" s="66" t="s">
        <v>379</v>
      </c>
      <c r="C424" s="66" t="s">
        <v>6948</v>
      </c>
      <c r="F424" s="66" t="s">
        <v>5249</v>
      </c>
    </row>
    <row r="425" spans="1:6" x14ac:dyDescent="0.2">
      <c r="A425" s="66">
        <v>160406</v>
      </c>
      <c r="B425" s="66" t="s">
        <v>380</v>
      </c>
      <c r="C425" s="66" t="s">
        <v>7620</v>
      </c>
      <c r="F425" s="66" t="s">
        <v>5249</v>
      </c>
    </row>
    <row r="426" spans="1:6" x14ac:dyDescent="0.2">
      <c r="A426" s="66">
        <v>160408</v>
      </c>
      <c r="B426" s="66" t="s">
        <v>381</v>
      </c>
      <c r="C426" s="66" t="s">
        <v>7760</v>
      </c>
      <c r="F426" s="66" t="s">
        <v>5249</v>
      </c>
    </row>
    <row r="427" spans="1:6" x14ac:dyDescent="0.2">
      <c r="A427" s="66">
        <v>160410</v>
      </c>
      <c r="B427" s="66" t="s">
        <v>4822</v>
      </c>
      <c r="C427" s="66" t="s">
        <v>7690</v>
      </c>
      <c r="F427" s="66" t="s">
        <v>5249</v>
      </c>
    </row>
    <row r="428" spans="1:6" x14ac:dyDescent="0.2">
      <c r="A428" s="66">
        <v>160412</v>
      </c>
      <c r="B428" s="66" t="s">
        <v>382</v>
      </c>
      <c r="C428" s="66" t="s">
        <v>7844</v>
      </c>
      <c r="F428" s="66" t="s">
        <v>5249</v>
      </c>
    </row>
    <row r="429" spans="1:6" x14ac:dyDescent="0.2">
      <c r="A429" s="66">
        <v>160414</v>
      </c>
      <c r="B429" s="66" t="s">
        <v>383</v>
      </c>
      <c r="C429" s="66" t="s">
        <v>5490</v>
      </c>
      <c r="F429" s="66" t="s">
        <v>5249</v>
      </c>
    </row>
    <row r="430" spans="1:6" x14ac:dyDescent="0.2">
      <c r="A430" s="66">
        <v>160416</v>
      </c>
      <c r="B430" s="66" t="s">
        <v>384</v>
      </c>
      <c r="C430" s="66" t="s">
        <v>6457</v>
      </c>
      <c r="F430" s="66" t="s">
        <v>5249</v>
      </c>
    </row>
    <row r="431" spans="1:6" x14ac:dyDescent="0.2">
      <c r="A431" s="66">
        <v>160418</v>
      </c>
      <c r="B431" s="66" t="s">
        <v>385</v>
      </c>
      <c r="C431" s="66" t="s">
        <v>6515</v>
      </c>
      <c r="D431" s="66" t="s">
        <v>5263</v>
      </c>
      <c r="F431" s="66" t="s">
        <v>5249</v>
      </c>
    </row>
    <row r="432" spans="1:6" x14ac:dyDescent="0.2">
      <c r="A432" s="66">
        <v>160420</v>
      </c>
      <c r="B432" s="66" t="s">
        <v>4606</v>
      </c>
      <c r="C432" s="66" t="s">
        <v>6487</v>
      </c>
      <c r="D432" s="66" t="s">
        <v>5263</v>
      </c>
      <c r="F432" s="66" t="s">
        <v>5249</v>
      </c>
    </row>
    <row r="433" spans="1:7" x14ac:dyDescent="0.2">
      <c r="A433" s="66">
        <v>160422</v>
      </c>
      <c r="B433" s="66" t="s">
        <v>386</v>
      </c>
      <c r="C433" s="66" t="s">
        <v>6543</v>
      </c>
      <c r="D433" s="66" t="s">
        <v>5263</v>
      </c>
      <c r="F433" s="66" t="s">
        <v>5249</v>
      </c>
    </row>
    <row r="434" spans="1:7" x14ac:dyDescent="0.2">
      <c r="A434" s="66">
        <v>160424</v>
      </c>
      <c r="B434" s="66" t="s">
        <v>387</v>
      </c>
      <c r="C434" s="66" t="s">
        <v>8237</v>
      </c>
      <c r="D434" s="66" t="s">
        <v>5263</v>
      </c>
      <c r="F434" s="66" t="s">
        <v>5249</v>
      </c>
    </row>
    <row r="435" spans="1:7" x14ac:dyDescent="0.2">
      <c r="A435" s="66">
        <v>160426</v>
      </c>
      <c r="B435" s="66" t="s">
        <v>388</v>
      </c>
      <c r="C435" s="66" t="s">
        <v>9134</v>
      </c>
      <c r="D435" s="66" t="s">
        <v>5263</v>
      </c>
      <c r="F435" s="66" t="s">
        <v>5249</v>
      </c>
    </row>
    <row r="436" spans="1:7" x14ac:dyDescent="0.2">
      <c r="A436" s="66">
        <v>160428</v>
      </c>
      <c r="B436" s="66" t="s">
        <v>389</v>
      </c>
      <c r="C436" s="66" t="s">
        <v>9190</v>
      </c>
      <c r="D436" s="66" t="s">
        <v>5263</v>
      </c>
    </row>
    <row r="437" spans="1:7" x14ac:dyDescent="0.2">
      <c r="A437" s="66">
        <v>160502</v>
      </c>
      <c r="B437" s="66" t="s">
        <v>5102</v>
      </c>
      <c r="C437" s="66" t="s">
        <v>9162</v>
      </c>
      <c r="F437" s="66" t="s">
        <v>5249</v>
      </c>
      <c r="G437" s="66" t="s">
        <v>5340</v>
      </c>
    </row>
    <row r="438" spans="1:7" x14ac:dyDescent="0.2">
      <c r="A438" s="66">
        <v>160504</v>
      </c>
      <c r="B438" s="66" t="s">
        <v>390</v>
      </c>
      <c r="C438" s="66" t="s">
        <v>9218</v>
      </c>
      <c r="F438" s="66" t="s">
        <v>5249</v>
      </c>
      <c r="G438" s="66" t="s">
        <v>5340</v>
      </c>
    </row>
    <row r="439" spans="1:7" x14ac:dyDescent="0.2">
      <c r="A439" s="66">
        <v>160506</v>
      </c>
      <c r="B439" s="66" t="s">
        <v>391</v>
      </c>
      <c r="C439" s="66" t="s">
        <v>9246</v>
      </c>
      <c r="F439" s="66" t="s">
        <v>5249</v>
      </c>
      <c r="G439" s="66" t="s">
        <v>5340</v>
      </c>
    </row>
    <row r="440" spans="1:7" x14ac:dyDescent="0.2">
      <c r="A440" s="66">
        <v>160508</v>
      </c>
      <c r="B440" s="66" t="s">
        <v>392</v>
      </c>
      <c r="C440" s="66" t="s">
        <v>6571</v>
      </c>
      <c r="F440" s="66" t="s">
        <v>5249</v>
      </c>
      <c r="G440" s="66" t="s">
        <v>5340</v>
      </c>
    </row>
    <row r="441" spans="1:7" x14ac:dyDescent="0.2">
      <c r="A441" s="66">
        <v>160510</v>
      </c>
      <c r="B441" s="66" t="s">
        <v>393</v>
      </c>
      <c r="C441" s="66" t="s">
        <v>9366</v>
      </c>
      <c r="F441" s="66" t="s">
        <v>5249</v>
      </c>
      <c r="G441" s="66" t="s">
        <v>5340</v>
      </c>
    </row>
    <row r="442" spans="1:7" x14ac:dyDescent="0.2">
      <c r="A442" s="66">
        <v>160512</v>
      </c>
      <c r="B442" s="66" t="s">
        <v>394</v>
      </c>
      <c r="C442" s="66" t="s">
        <v>9818</v>
      </c>
      <c r="F442" s="66" t="s">
        <v>5249</v>
      </c>
      <c r="G442" s="66" t="s">
        <v>5340</v>
      </c>
    </row>
    <row r="443" spans="1:7" x14ac:dyDescent="0.2">
      <c r="A443" s="66">
        <v>160514</v>
      </c>
      <c r="B443" s="66" t="s">
        <v>395</v>
      </c>
      <c r="C443" s="66" t="s">
        <v>9874</v>
      </c>
      <c r="F443" s="66" t="s">
        <v>5249</v>
      </c>
      <c r="G443" s="66" t="s">
        <v>5340</v>
      </c>
    </row>
    <row r="444" spans="1:7" x14ac:dyDescent="0.2">
      <c r="A444" s="66">
        <v>160516</v>
      </c>
      <c r="B444" s="66" t="s">
        <v>5214</v>
      </c>
      <c r="C444" s="66" t="s">
        <v>9846</v>
      </c>
      <c r="F444" s="66" t="s">
        <v>5249</v>
      </c>
      <c r="G444" s="66" t="s">
        <v>5340</v>
      </c>
    </row>
    <row r="445" spans="1:7" x14ac:dyDescent="0.2">
      <c r="A445" s="66">
        <v>160518</v>
      </c>
      <c r="B445" s="66" t="s">
        <v>396</v>
      </c>
      <c r="C445" s="66" t="s">
        <v>9902</v>
      </c>
      <c r="D445" s="66" t="s">
        <v>5263</v>
      </c>
      <c r="F445" s="66" t="s">
        <v>5249</v>
      </c>
      <c r="G445" s="66" t="s">
        <v>5340</v>
      </c>
    </row>
    <row r="446" spans="1:7" x14ac:dyDescent="0.2">
      <c r="A446" s="66">
        <v>160520</v>
      </c>
      <c r="B446" s="66" t="s">
        <v>397</v>
      </c>
      <c r="C446" s="66" t="s">
        <v>9930</v>
      </c>
      <c r="D446" s="66" t="s">
        <v>5263</v>
      </c>
      <c r="F446" s="66" t="s">
        <v>5249</v>
      </c>
      <c r="G446" s="66" t="s">
        <v>5340</v>
      </c>
    </row>
    <row r="447" spans="1:7" x14ac:dyDescent="0.2">
      <c r="A447" s="66">
        <v>160522</v>
      </c>
      <c r="B447" s="66" t="s">
        <v>398</v>
      </c>
      <c r="C447" s="66" t="s">
        <v>7004</v>
      </c>
      <c r="D447" s="66" t="s">
        <v>5263</v>
      </c>
      <c r="G447" s="66" t="s">
        <v>5340</v>
      </c>
    </row>
    <row r="448" spans="1:7" x14ac:dyDescent="0.2">
      <c r="A448" s="66">
        <v>160524</v>
      </c>
      <c r="B448" s="66" t="s">
        <v>399</v>
      </c>
      <c r="C448" s="66" t="s">
        <v>7900</v>
      </c>
      <c r="D448" s="66" t="s">
        <v>5263</v>
      </c>
      <c r="F448" s="66" t="s">
        <v>5249</v>
      </c>
      <c r="G448" s="66" t="s">
        <v>5340</v>
      </c>
    </row>
    <row r="449" spans="1:7" x14ac:dyDescent="0.2">
      <c r="A449" s="66">
        <v>160526</v>
      </c>
      <c r="B449" s="66" t="s">
        <v>400</v>
      </c>
      <c r="C449" s="66" t="s">
        <v>7956</v>
      </c>
      <c r="D449" s="66" t="s">
        <v>5263</v>
      </c>
      <c r="F449" s="66" t="s">
        <v>5249</v>
      </c>
      <c r="G449" s="66" t="s">
        <v>5340</v>
      </c>
    </row>
    <row r="450" spans="1:7" x14ac:dyDescent="0.2">
      <c r="A450" s="66">
        <v>160528</v>
      </c>
      <c r="B450" s="66" t="s">
        <v>4878</v>
      </c>
      <c r="C450" s="66" t="s">
        <v>7928</v>
      </c>
      <c r="D450" s="66" t="s">
        <v>5263</v>
      </c>
      <c r="G450" s="66" t="s">
        <v>5340</v>
      </c>
    </row>
    <row r="451" spans="1:7" x14ac:dyDescent="0.2">
      <c r="A451" s="66">
        <v>160602</v>
      </c>
      <c r="B451" s="66" t="s">
        <v>401</v>
      </c>
      <c r="C451" s="66" t="s">
        <v>7984</v>
      </c>
      <c r="F451" s="66" t="s">
        <v>5249</v>
      </c>
    </row>
    <row r="452" spans="1:7" x14ac:dyDescent="0.2">
      <c r="A452" s="66">
        <v>160604</v>
      </c>
      <c r="B452" s="66" t="s">
        <v>402</v>
      </c>
      <c r="C452" s="66" t="s">
        <v>8012</v>
      </c>
      <c r="F452" s="66" t="s">
        <v>5249</v>
      </c>
    </row>
    <row r="453" spans="1:7" x14ac:dyDescent="0.2">
      <c r="A453" s="66">
        <v>160606</v>
      </c>
      <c r="B453" s="66" t="s">
        <v>403</v>
      </c>
      <c r="C453" s="66" t="s">
        <v>5491</v>
      </c>
      <c r="F453" s="66" t="s">
        <v>5249</v>
      </c>
    </row>
    <row r="454" spans="1:7" x14ac:dyDescent="0.2">
      <c r="A454" s="66">
        <v>160608</v>
      </c>
      <c r="B454" s="66" t="s">
        <v>404</v>
      </c>
      <c r="C454" s="66" t="s">
        <v>5442</v>
      </c>
    </row>
    <row r="455" spans="1:7" x14ac:dyDescent="0.2">
      <c r="A455" s="66">
        <v>160610</v>
      </c>
      <c r="B455" s="66" t="s">
        <v>405</v>
      </c>
      <c r="C455" s="66" t="s">
        <v>6187</v>
      </c>
      <c r="F455" s="66" t="s">
        <v>5249</v>
      </c>
    </row>
    <row r="456" spans="1:7" x14ac:dyDescent="0.2">
      <c r="A456" s="66">
        <v>160612</v>
      </c>
      <c r="B456" s="66" t="s">
        <v>406</v>
      </c>
      <c r="C456" s="66" t="s">
        <v>6327</v>
      </c>
    </row>
    <row r="457" spans="1:7" x14ac:dyDescent="0.2">
      <c r="A457" s="66">
        <v>160614</v>
      </c>
      <c r="B457" s="66" t="s">
        <v>4564</v>
      </c>
      <c r="C457" s="66" t="s">
        <v>6257</v>
      </c>
      <c r="F457" s="66" t="s">
        <v>5249</v>
      </c>
    </row>
    <row r="458" spans="1:7" x14ac:dyDescent="0.2">
      <c r="A458" s="66">
        <v>160616</v>
      </c>
      <c r="B458" s="66" t="s">
        <v>407</v>
      </c>
      <c r="C458" s="66" t="s">
        <v>8195</v>
      </c>
    </row>
    <row r="459" spans="1:7" x14ac:dyDescent="0.2">
      <c r="A459" s="66">
        <v>160618</v>
      </c>
      <c r="B459" s="66" t="s">
        <v>408</v>
      </c>
      <c r="C459" s="66" t="s">
        <v>8868</v>
      </c>
      <c r="D459" s="66" t="s">
        <v>5263</v>
      </c>
      <c r="F459" s="66" t="s">
        <v>5249</v>
      </c>
    </row>
    <row r="460" spans="1:7" x14ac:dyDescent="0.2">
      <c r="A460" s="66">
        <v>160620</v>
      </c>
      <c r="B460" s="66" t="s">
        <v>409</v>
      </c>
      <c r="C460" s="66" t="s">
        <v>9008</v>
      </c>
      <c r="D460" s="66" t="s">
        <v>5263</v>
      </c>
      <c r="F460" s="66" t="s">
        <v>5249</v>
      </c>
    </row>
    <row r="461" spans="1:7" x14ac:dyDescent="0.2">
      <c r="A461" s="66">
        <v>160622</v>
      </c>
      <c r="B461" s="66" t="s">
        <v>5060</v>
      </c>
      <c r="C461" s="66" t="s">
        <v>8938</v>
      </c>
      <c r="D461" s="66" t="s">
        <v>5263</v>
      </c>
    </row>
    <row r="462" spans="1:7" x14ac:dyDescent="0.2">
      <c r="A462" s="66">
        <v>160624</v>
      </c>
      <c r="B462" s="66" t="s">
        <v>410</v>
      </c>
      <c r="C462" s="66" t="s">
        <v>9092</v>
      </c>
      <c r="D462" s="66" t="s">
        <v>5263</v>
      </c>
      <c r="F462" s="66" t="s">
        <v>5249</v>
      </c>
    </row>
    <row r="463" spans="1:7" x14ac:dyDescent="0.2">
      <c r="A463" s="66">
        <v>160626</v>
      </c>
      <c r="B463" s="66" t="s">
        <v>411</v>
      </c>
      <c r="C463" s="66" t="s">
        <v>6415</v>
      </c>
      <c r="D463" s="66" t="s">
        <v>5263</v>
      </c>
    </row>
    <row r="464" spans="1:7" x14ac:dyDescent="0.2">
      <c r="A464" s="66">
        <v>160628</v>
      </c>
      <c r="B464" s="66" t="s">
        <v>412</v>
      </c>
      <c r="C464" s="66" t="s">
        <v>6962</v>
      </c>
      <c r="D464" s="66" t="s">
        <v>5263</v>
      </c>
    </row>
    <row r="465" spans="1:6" x14ac:dyDescent="0.2">
      <c r="A465" s="66">
        <v>160702</v>
      </c>
      <c r="B465" s="66" t="s">
        <v>413</v>
      </c>
      <c r="C465" s="66" t="s">
        <v>7634</v>
      </c>
      <c r="F465" s="66" t="s">
        <v>5249</v>
      </c>
    </row>
    <row r="466" spans="1:6" x14ac:dyDescent="0.2">
      <c r="A466" s="66">
        <v>160704</v>
      </c>
      <c r="B466" s="66" t="s">
        <v>414</v>
      </c>
      <c r="C466" s="66" t="s">
        <v>7774</v>
      </c>
      <c r="F466" s="66" t="s">
        <v>5249</v>
      </c>
    </row>
    <row r="467" spans="1:6" x14ac:dyDescent="0.2">
      <c r="A467" s="66">
        <v>160706</v>
      </c>
      <c r="B467" s="66" t="s">
        <v>4836</v>
      </c>
      <c r="C467" s="66" t="s">
        <v>7704</v>
      </c>
      <c r="F467" s="66" t="s">
        <v>5249</v>
      </c>
    </row>
    <row r="468" spans="1:6" x14ac:dyDescent="0.2">
      <c r="A468" s="66">
        <v>160708</v>
      </c>
      <c r="B468" s="66" t="s">
        <v>415</v>
      </c>
      <c r="C468" s="66" t="s">
        <v>7858</v>
      </c>
    </row>
    <row r="469" spans="1:6" x14ac:dyDescent="0.2">
      <c r="A469" s="66">
        <v>160710</v>
      </c>
      <c r="B469" s="66" t="s">
        <v>416</v>
      </c>
      <c r="C469" s="66" t="s">
        <v>5472</v>
      </c>
      <c r="F469" s="66" t="s">
        <v>5249</v>
      </c>
    </row>
    <row r="470" spans="1:6" x14ac:dyDescent="0.2">
      <c r="A470" s="66">
        <v>160712</v>
      </c>
      <c r="B470" s="66" t="s">
        <v>417</v>
      </c>
      <c r="C470" s="66" t="s">
        <v>6215</v>
      </c>
    </row>
    <row r="471" spans="1:6" x14ac:dyDescent="0.2">
      <c r="A471" s="66">
        <v>160714</v>
      </c>
      <c r="B471" s="66" t="s">
        <v>418</v>
      </c>
      <c r="C471" s="66" t="s">
        <v>6355</v>
      </c>
      <c r="F471" s="66" t="s">
        <v>5249</v>
      </c>
    </row>
    <row r="472" spans="1:6" x14ac:dyDescent="0.2">
      <c r="A472" s="66">
        <v>160716</v>
      </c>
      <c r="B472" s="66" t="s">
        <v>4592</v>
      </c>
      <c r="C472" s="66" t="s">
        <v>6285</v>
      </c>
    </row>
    <row r="473" spans="1:6" x14ac:dyDescent="0.2">
      <c r="A473" s="66">
        <v>160718</v>
      </c>
      <c r="B473" s="66" t="s">
        <v>419</v>
      </c>
      <c r="C473" s="66" t="s">
        <v>6370</v>
      </c>
      <c r="D473" s="66" t="s">
        <v>5263</v>
      </c>
      <c r="F473" s="66" t="s">
        <v>5249</v>
      </c>
    </row>
    <row r="474" spans="1:6" x14ac:dyDescent="0.2">
      <c r="A474" s="66">
        <v>160720</v>
      </c>
      <c r="B474" s="66" t="s">
        <v>420</v>
      </c>
      <c r="C474" s="66" t="s">
        <v>5457</v>
      </c>
      <c r="D474" s="66" t="s">
        <v>5263</v>
      </c>
      <c r="F474" s="66" t="s">
        <v>5249</v>
      </c>
    </row>
    <row r="475" spans="1:6" x14ac:dyDescent="0.2">
      <c r="A475" s="66">
        <v>160722</v>
      </c>
      <c r="B475" s="66" t="s">
        <v>421</v>
      </c>
      <c r="C475" s="66" t="s">
        <v>5442</v>
      </c>
      <c r="D475" s="66" t="s">
        <v>5263</v>
      </c>
      <c r="F475" s="66" t="s">
        <v>5249</v>
      </c>
    </row>
    <row r="476" spans="1:6" x14ac:dyDescent="0.2">
      <c r="A476" s="66">
        <v>160724</v>
      </c>
      <c r="B476" s="66" t="s">
        <v>422</v>
      </c>
      <c r="C476" s="66" t="s">
        <v>8223</v>
      </c>
      <c r="D476" s="66" t="s">
        <v>5263</v>
      </c>
    </row>
    <row r="477" spans="1:6" x14ac:dyDescent="0.2">
      <c r="A477" s="66">
        <v>160726</v>
      </c>
      <c r="B477" s="66" t="s">
        <v>423</v>
      </c>
      <c r="C477" s="66" t="s">
        <v>8896</v>
      </c>
      <c r="D477" s="66" t="s">
        <v>5263</v>
      </c>
    </row>
    <row r="478" spans="1:6" x14ac:dyDescent="0.2">
      <c r="A478" s="66">
        <v>160728</v>
      </c>
      <c r="B478" s="66" t="s">
        <v>424</v>
      </c>
      <c r="C478" s="66" t="s">
        <v>9036</v>
      </c>
      <c r="D478" s="66" t="s">
        <v>5263</v>
      </c>
    </row>
    <row r="479" spans="1:6" x14ac:dyDescent="0.2">
      <c r="A479" s="66">
        <v>160802</v>
      </c>
      <c r="B479" s="66" t="s">
        <v>5088</v>
      </c>
      <c r="C479" s="66" t="s">
        <v>8966</v>
      </c>
      <c r="F479" s="66" t="s">
        <v>5249</v>
      </c>
    </row>
    <row r="480" spans="1:6" x14ac:dyDescent="0.2">
      <c r="A480" s="66">
        <v>160804</v>
      </c>
      <c r="B480" s="66" t="s">
        <v>425</v>
      </c>
      <c r="C480" s="66" t="s">
        <v>9050</v>
      </c>
      <c r="F480" s="66" t="s">
        <v>5249</v>
      </c>
    </row>
    <row r="481" spans="1:6" x14ac:dyDescent="0.2">
      <c r="A481" s="66">
        <v>160806</v>
      </c>
      <c r="B481" s="66" t="s">
        <v>426</v>
      </c>
      <c r="C481" s="66" t="s">
        <v>8209</v>
      </c>
      <c r="F481" s="66" t="s">
        <v>5249</v>
      </c>
    </row>
    <row r="482" spans="1:6" x14ac:dyDescent="0.2">
      <c r="A482" s="66">
        <v>160808</v>
      </c>
      <c r="B482" s="66" t="s">
        <v>427</v>
      </c>
      <c r="C482" s="66" t="s">
        <v>8195</v>
      </c>
      <c r="F482" s="66" t="s">
        <v>5249</v>
      </c>
    </row>
    <row r="483" spans="1:6" x14ac:dyDescent="0.2">
      <c r="A483" s="66">
        <v>160810</v>
      </c>
      <c r="B483" s="66" t="s">
        <v>428</v>
      </c>
      <c r="C483" s="66" t="s">
        <v>9120</v>
      </c>
      <c r="F483" s="66" t="s">
        <v>5249</v>
      </c>
    </row>
    <row r="484" spans="1:6" x14ac:dyDescent="0.2">
      <c r="A484" s="66">
        <v>160812</v>
      </c>
      <c r="B484" s="66" t="s">
        <v>429</v>
      </c>
      <c r="C484" s="66" t="s">
        <v>6443</v>
      </c>
    </row>
    <row r="485" spans="1:6" x14ac:dyDescent="0.2">
      <c r="A485" s="66">
        <v>160814</v>
      </c>
      <c r="B485" s="66" t="s">
        <v>430</v>
      </c>
      <c r="C485" s="66" t="s">
        <v>9352</v>
      </c>
      <c r="F485" s="66" t="s">
        <v>5249</v>
      </c>
    </row>
    <row r="486" spans="1:6" x14ac:dyDescent="0.2">
      <c r="A486" s="66">
        <v>160816</v>
      </c>
      <c r="B486" s="66" t="s">
        <v>431</v>
      </c>
      <c r="C486" s="66" t="s">
        <v>9748</v>
      </c>
    </row>
    <row r="487" spans="1:6" x14ac:dyDescent="0.2">
      <c r="A487" s="66">
        <v>160818</v>
      </c>
      <c r="B487" s="66" t="s">
        <v>432</v>
      </c>
      <c r="C487" s="66" t="s">
        <v>9776</v>
      </c>
      <c r="D487" s="66" t="s">
        <v>5263</v>
      </c>
      <c r="F487" s="66" t="s">
        <v>5249</v>
      </c>
    </row>
    <row r="488" spans="1:6" x14ac:dyDescent="0.2">
      <c r="A488" s="66">
        <v>160820</v>
      </c>
      <c r="B488" s="66" t="s">
        <v>5200</v>
      </c>
      <c r="C488" s="66" t="s">
        <v>9762</v>
      </c>
      <c r="D488" s="66" t="s">
        <v>5263</v>
      </c>
      <c r="F488" s="66" t="s">
        <v>5249</v>
      </c>
    </row>
    <row r="489" spans="1:6" x14ac:dyDescent="0.2">
      <c r="A489" s="66">
        <v>160822</v>
      </c>
      <c r="B489" s="66" t="s">
        <v>433</v>
      </c>
      <c r="C489" s="66" t="s">
        <v>9790</v>
      </c>
      <c r="D489" s="66" t="s">
        <v>5263</v>
      </c>
      <c r="F489" s="66" t="s">
        <v>5249</v>
      </c>
    </row>
    <row r="490" spans="1:6" x14ac:dyDescent="0.2">
      <c r="A490" s="66">
        <v>160824</v>
      </c>
      <c r="B490" s="66" t="s">
        <v>434</v>
      </c>
      <c r="C490" s="66" t="s">
        <v>9396</v>
      </c>
      <c r="D490" s="66" t="s">
        <v>5263</v>
      </c>
      <c r="F490" s="66" t="s">
        <v>5249</v>
      </c>
    </row>
    <row r="491" spans="1:6" x14ac:dyDescent="0.2">
      <c r="A491" s="66">
        <v>160826</v>
      </c>
      <c r="B491" s="66" t="s">
        <v>435</v>
      </c>
      <c r="C491" s="66" t="s">
        <v>9394</v>
      </c>
      <c r="D491" s="66" t="s">
        <v>5263</v>
      </c>
      <c r="F491" s="66" t="s">
        <v>5249</v>
      </c>
    </row>
    <row r="492" spans="1:6" x14ac:dyDescent="0.2">
      <c r="A492" s="66">
        <v>160828</v>
      </c>
      <c r="B492" s="66" t="s">
        <v>436</v>
      </c>
      <c r="C492" s="66" t="s">
        <v>9804</v>
      </c>
      <c r="D492" s="66" t="s">
        <v>5263</v>
      </c>
    </row>
    <row r="493" spans="1:6" x14ac:dyDescent="0.2">
      <c r="A493" s="66">
        <v>160902</v>
      </c>
      <c r="B493" s="66" t="s">
        <v>437</v>
      </c>
      <c r="C493" s="66" t="s">
        <v>6990</v>
      </c>
      <c r="F493" s="66" t="s">
        <v>5249</v>
      </c>
    </row>
    <row r="494" spans="1:6" x14ac:dyDescent="0.2">
      <c r="A494" s="66">
        <v>160904</v>
      </c>
      <c r="B494" s="66" t="s">
        <v>438</v>
      </c>
      <c r="C494" s="66" t="s">
        <v>7662</v>
      </c>
      <c r="F494" s="66" t="s">
        <v>5249</v>
      </c>
    </row>
    <row r="495" spans="1:6" x14ac:dyDescent="0.2">
      <c r="A495" s="66">
        <v>160906</v>
      </c>
      <c r="B495" s="66" t="s">
        <v>439</v>
      </c>
      <c r="C495" s="66" t="s">
        <v>7802</v>
      </c>
      <c r="F495" s="66" t="s">
        <v>5249</v>
      </c>
    </row>
    <row r="496" spans="1:6" x14ac:dyDescent="0.2">
      <c r="A496" s="66">
        <v>160908</v>
      </c>
      <c r="B496" s="66" t="s">
        <v>4864</v>
      </c>
      <c r="C496" s="66" t="s">
        <v>7732</v>
      </c>
      <c r="F496" s="66" t="s">
        <v>5249</v>
      </c>
    </row>
    <row r="497" spans="1:6" x14ac:dyDescent="0.2">
      <c r="A497" s="66">
        <v>160910</v>
      </c>
      <c r="B497" s="66" t="s">
        <v>440</v>
      </c>
      <c r="C497" s="66" t="s">
        <v>7816</v>
      </c>
      <c r="F497" s="66" t="s">
        <v>5249</v>
      </c>
    </row>
    <row r="498" spans="1:6" x14ac:dyDescent="0.2">
      <c r="A498" s="66">
        <v>160912</v>
      </c>
      <c r="B498" s="66" t="s">
        <v>441</v>
      </c>
      <c r="C498" s="66" t="s">
        <v>6976</v>
      </c>
    </row>
    <row r="499" spans="1:6" x14ac:dyDescent="0.2">
      <c r="A499" s="66">
        <v>160914</v>
      </c>
      <c r="B499" s="66" t="s">
        <v>442</v>
      </c>
      <c r="C499" s="66" t="s">
        <v>6962</v>
      </c>
      <c r="F499" s="66" t="s">
        <v>5249</v>
      </c>
    </row>
    <row r="500" spans="1:6" x14ac:dyDescent="0.2">
      <c r="A500" s="66">
        <v>160916</v>
      </c>
      <c r="B500" s="66" t="s">
        <v>443</v>
      </c>
      <c r="C500" s="66" t="s">
        <v>7886</v>
      </c>
    </row>
    <row r="501" spans="1:6" x14ac:dyDescent="0.2">
      <c r="A501" s="66">
        <v>160918</v>
      </c>
      <c r="B501" s="66" t="s">
        <v>444</v>
      </c>
      <c r="C501" s="66" t="s">
        <v>5411</v>
      </c>
      <c r="D501" s="66" t="s">
        <v>5263</v>
      </c>
      <c r="F501" s="66" t="s">
        <v>5249</v>
      </c>
    </row>
    <row r="502" spans="1:6" x14ac:dyDescent="0.2">
      <c r="A502" s="66">
        <v>160920</v>
      </c>
      <c r="B502" s="66" t="s">
        <v>445</v>
      </c>
      <c r="C502" s="66" t="s">
        <v>6159</v>
      </c>
      <c r="D502" s="66" t="s">
        <v>5263</v>
      </c>
      <c r="F502" s="66" t="s">
        <v>5249</v>
      </c>
    </row>
    <row r="503" spans="1:6" x14ac:dyDescent="0.2">
      <c r="A503" s="66">
        <v>160922</v>
      </c>
      <c r="B503" s="66" t="s">
        <v>446</v>
      </c>
      <c r="C503" s="66" t="s">
        <v>6299</v>
      </c>
      <c r="D503" s="66" t="s">
        <v>5263</v>
      </c>
      <c r="F503" s="66" t="s">
        <v>5249</v>
      </c>
    </row>
    <row r="504" spans="1:6" x14ac:dyDescent="0.2">
      <c r="A504" s="66">
        <v>160924</v>
      </c>
      <c r="B504" s="66" t="s">
        <v>4536</v>
      </c>
      <c r="C504" s="66" t="s">
        <v>6229</v>
      </c>
      <c r="D504" s="66" t="s">
        <v>5263</v>
      </c>
      <c r="F504" s="66" t="s">
        <v>5249</v>
      </c>
    </row>
    <row r="505" spans="1:6" x14ac:dyDescent="0.2">
      <c r="A505" s="66">
        <v>160926</v>
      </c>
      <c r="B505" s="66" t="s">
        <v>447</v>
      </c>
      <c r="C505" s="66" t="s">
        <v>8167</v>
      </c>
      <c r="D505" s="66" t="s">
        <v>5263</v>
      </c>
    </row>
    <row r="506" spans="1:6" x14ac:dyDescent="0.2">
      <c r="A506" s="66">
        <v>160928</v>
      </c>
      <c r="B506" s="66" t="s">
        <v>448</v>
      </c>
      <c r="C506" s="66" t="s">
        <v>8840</v>
      </c>
      <c r="D506" s="66" t="s">
        <v>5263</v>
      </c>
      <c r="F506" s="66" t="s">
        <v>5249</v>
      </c>
    </row>
    <row r="507" spans="1:6" x14ac:dyDescent="0.2">
      <c r="A507" s="66">
        <v>161002</v>
      </c>
      <c r="B507" s="66" t="s">
        <v>449</v>
      </c>
      <c r="C507" s="66" t="s">
        <v>8980</v>
      </c>
      <c r="F507" s="66" t="s">
        <v>5249</v>
      </c>
    </row>
    <row r="508" spans="1:6" x14ac:dyDescent="0.2">
      <c r="A508" s="66">
        <v>161004</v>
      </c>
      <c r="B508" s="66" t="s">
        <v>5032</v>
      </c>
      <c r="C508" s="66" t="s">
        <v>8910</v>
      </c>
      <c r="F508" s="66" t="s">
        <v>5249</v>
      </c>
    </row>
    <row r="509" spans="1:6" x14ac:dyDescent="0.2">
      <c r="A509" s="66">
        <v>161006</v>
      </c>
      <c r="B509" s="66" t="s">
        <v>450</v>
      </c>
      <c r="C509" s="66" t="s">
        <v>9064</v>
      </c>
      <c r="F509" s="66" t="s">
        <v>5249</v>
      </c>
    </row>
    <row r="510" spans="1:6" x14ac:dyDescent="0.2">
      <c r="A510" s="66">
        <v>161008</v>
      </c>
      <c r="B510" s="66" t="s">
        <v>451</v>
      </c>
      <c r="C510" s="66" t="s">
        <v>6385</v>
      </c>
      <c r="F510" s="66" t="s">
        <v>5249</v>
      </c>
    </row>
    <row r="511" spans="1:6" x14ac:dyDescent="0.2">
      <c r="A511" s="66">
        <v>161010</v>
      </c>
      <c r="B511" s="66" t="s">
        <v>452</v>
      </c>
      <c r="C511" s="66" t="s">
        <v>6934</v>
      </c>
    </row>
    <row r="512" spans="1:6" x14ac:dyDescent="0.2">
      <c r="A512" s="66">
        <v>161012</v>
      </c>
      <c r="B512" s="66" t="s">
        <v>453</v>
      </c>
      <c r="C512" s="66" t="s">
        <v>7606</v>
      </c>
      <c r="F512" s="66" t="s">
        <v>5249</v>
      </c>
    </row>
    <row r="513" spans="1:6" x14ac:dyDescent="0.2">
      <c r="A513" s="66">
        <v>161014</v>
      </c>
      <c r="B513" s="66" t="s">
        <v>454</v>
      </c>
      <c r="C513" s="66" t="s">
        <v>7746</v>
      </c>
      <c r="F513" s="66" t="s">
        <v>5249</v>
      </c>
    </row>
    <row r="514" spans="1:6" x14ac:dyDescent="0.2">
      <c r="A514" s="66">
        <v>161016</v>
      </c>
      <c r="B514" s="66" t="s">
        <v>4808</v>
      </c>
      <c r="C514" s="66" t="s">
        <v>7676</v>
      </c>
    </row>
    <row r="515" spans="1:6" x14ac:dyDescent="0.2">
      <c r="A515" s="66">
        <v>161018</v>
      </c>
      <c r="B515" s="66" t="s">
        <v>455</v>
      </c>
      <c r="C515" s="66" t="s">
        <v>7830</v>
      </c>
      <c r="D515" s="66" t="s">
        <v>5263</v>
      </c>
      <c r="F515" s="66" t="s">
        <v>5249</v>
      </c>
    </row>
    <row r="516" spans="1:6" x14ac:dyDescent="0.2">
      <c r="A516" s="66">
        <v>161020</v>
      </c>
      <c r="B516" s="66" t="s">
        <v>456</v>
      </c>
      <c r="C516" s="66" t="s">
        <v>5396</v>
      </c>
      <c r="D516" s="66" t="s">
        <v>5263</v>
      </c>
      <c r="F516" s="66" t="s">
        <v>5249</v>
      </c>
    </row>
    <row r="517" spans="1:6" x14ac:dyDescent="0.2">
      <c r="A517" s="66">
        <v>161022</v>
      </c>
      <c r="B517" s="66" t="s">
        <v>457</v>
      </c>
      <c r="C517" s="66" t="s">
        <v>6089</v>
      </c>
      <c r="D517" s="66" t="s">
        <v>5263</v>
      </c>
    </row>
    <row r="518" spans="1:6" x14ac:dyDescent="0.2">
      <c r="A518" s="66">
        <v>161024</v>
      </c>
      <c r="B518" s="66" t="s">
        <v>458</v>
      </c>
      <c r="C518" s="66" t="s">
        <v>6117</v>
      </c>
      <c r="D518" s="66" t="s">
        <v>5263</v>
      </c>
    </row>
    <row r="519" spans="1:6" x14ac:dyDescent="0.2">
      <c r="A519" s="66">
        <v>161026</v>
      </c>
      <c r="B519" s="66" t="s">
        <v>4522</v>
      </c>
      <c r="C519" s="66" t="s">
        <v>6103</v>
      </c>
      <c r="D519" s="66" t="s">
        <v>5263</v>
      </c>
    </row>
    <row r="520" spans="1:6" x14ac:dyDescent="0.2">
      <c r="A520" s="66">
        <v>161028</v>
      </c>
      <c r="B520" s="66" t="s">
        <v>459</v>
      </c>
      <c r="C520" s="66" t="s">
        <v>6131</v>
      </c>
      <c r="D520" s="66" t="s">
        <v>5263</v>
      </c>
    </row>
    <row r="521" spans="1:6" x14ac:dyDescent="0.2">
      <c r="A521" s="66">
        <v>161102</v>
      </c>
      <c r="B521" s="66" t="s">
        <v>460</v>
      </c>
      <c r="C521" s="66" t="s">
        <v>8153</v>
      </c>
      <c r="F521" s="66" t="s">
        <v>5249</v>
      </c>
    </row>
    <row r="522" spans="1:6" x14ac:dyDescent="0.2">
      <c r="A522" s="66">
        <v>161104</v>
      </c>
      <c r="B522" s="66" t="s">
        <v>461</v>
      </c>
      <c r="C522" s="66" t="s">
        <v>8770</v>
      </c>
      <c r="F522" s="66" t="s">
        <v>5249</v>
      </c>
    </row>
    <row r="523" spans="1:6" x14ac:dyDescent="0.2">
      <c r="A523" s="66">
        <v>161106</v>
      </c>
      <c r="B523" s="66" t="s">
        <v>462</v>
      </c>
      <c r="C523" s="66" t="s">
        <v>8798</v>
      </c>
    </row>
    <row r="524" spans="1:6" x14ac:dyDescent="0.2">
      <c r="A524" s="66">
        <v>161108</v>
      </c>
      <c r="B524" s="66" t="s">
        <v>5018</v>
      </c>
      <c r="C524" s="66" t="s">
        <v>8784</v>
      </c>
    </row>
    <row r="525" spans="1:6" x14ac:dyDescent="0.2">
      <c r="A525" s="66">
        <v>161110</v>
      </c>
      <c r="B525" s="66" t="s">
        <v>463</v>
      </c>
      <c r="C525" s="66" t="s">
        <v>8812</v>
      </c>
      <c r="F525" s="66" t="s">
        <v>5249</v>
      </c>
    </row>
    <row r="526" spans="1:6" x14ac:dyDescent="0.2">
      <c r="A526" s="66">
        <v>161112</v>
      </c>
      <c r="B526" s="66" t="s">
        <v>464</v>
      </c>
      <c r="C526" s="66" t="s">
        <v>8826</v>
      </c>
    </row>
    <row r="527" spans="1:6" x14ac:dyDescent="0.2">
      <c r="A527" s="66">
        <v>161114</v>
      </c>
      <c r="B527" s="66" t="s">
        <v>465</v>
      </c>
      <c r="C527" s="66" t="s">
        <v>6145</v>
      </c>
      <c r="F527" s="66" t="s">
        <v>5249</v>
      </c>
    </row>
    <row r="528" spans="1:6" x14ac:dyDescent="0.2">
      <c r="A528" s="66">
        <v>161116</v>
      </c>
      <c r="B528" s="66" t="s">
        <v>466</v>
      </c>
      <c r="C528" s="66" t="s">
        <v>9338</v>
      </c>
    </row>
    <row r="529" spans="1:6" x14ac:dyDescent="0.2">
      <c r="A529" s="66">
        <v>161118</v>
      </c>
      <c r="B529" s="66" t="s">
        <v>467</v>
      </c>
      <c r="C529" s="66" t="s">
        <v>9678</v>
      </c>
      <c r="D529" s="66" t="s">
        <v>5263</v>
      </c>
    </row>
    <row r="530" spans="1:6" x14ac:dyDescent="0.2">
      <c r="A530" s="66">
        <v>161120</v>
      </c>
      <c r="B530" s="66" t="s">
        <v>468</v>
      </c>
      <c r="C530" s="66" t="s">
        <v>9706</v>
      </c>
      <c r="D530" s="66" t="s">
        <v>5263</v>
      </c>
    </row>
    <row r="531" spans="1:6" x14ac:dyDescent="0.2">
      <c r="A531" s="66">
        <v>161122</v>
      </c>
      <c r="B531" s="66" t="s">
        <v>5186</v>
      </c>
      <c r="C531" s="66" t="s">
        <v>9692</v>
      </c>
      <c r="D531" s="66" t="s">
        <v>5263</v>
      </c>
    </row>
    <row r="532" spans="1:6" x14ac:dyDescent="0.2">
      <c r="A532" s="66">
        <v>161124</v>
      </c>
      <c r="B532" s="66" t="s">
        <v>469</v>
      </c>
      <c r="C532" s="66" t="s">
        <v>9720</v>
      </c>
      <c r="D532" s="66" t="s">
        <v>5263</v>
      </c>
    </row>
    <row r="533" spans="1:6" x14ac:dyDescent="0.2">
      <c r="A533" s="66">
        <v>161126</v>
      </c>
      <c r="B533" s="66" t="s">
        <v>470</v>
      </c>
      <c r="C533" s="66" t="s">
        <v>9734</v>
      </c>
      <c r="D533" s="66" t="s">
        <v>5263</v>
      </c>
    </row>
    <row r="534" spans="1:6" x14ac:dyDescent="0.2">
      <c r="A534" s="66">
        <v>161128</v>
      </c>
      <c r="B534" s="66" t="s">
        <v>471</v>
      </c>
      <c r="C534" s="66" t="s">
        <v>6920</v>
      </c>
      <c r="D534" s="66" t="s">
        <v>5263</v>
      </c>
    </row>
    <row r="535" spans="1:6" x14ac:dyDescent="0.2">
      <c r="A535" s="66">
        <v>161202</v>
      </c>
      <c r="B535" s="66" t="s">
        <v>472</v>
      </c>
      <c r="C535" s="66" t="s">
        <v>7536</v>
      </c>
      <c r="F535" s="66" t="s">
        <v>5249</v>
      </c>
    </row>
    <row r="536" spans="1:6" x14ac:dyDescent="0.2">
      <c r="A536" s="66">
        <v>161204</v>
      </c>
      <c r="B536" s="66" t="s">
        <v>473</v>
      </c>
      <c r="C536" s="66" t="s">
        <v>7564</v>
      </c>
      <c r="F536" s="66" t="s">
        <v>5249</v>
      </c>
    </row>
    <row r="537" spans="1:6" x14ac:dyDescent="0.2">
      <c r="A537" s="66">
        <v>161206</v>
      </c>
      <c r="B537" s="66" t="s">
        <v>4794</v>
      </c>
      <c r="C537" s="66" t="s">
        <v>7550</v>
      </c>
      <c r="F537" s="66" t="s">
        <v>5249</v>
      </c>
    </row>
    <row r="538" spans="1:6" x14ac:dyDescent="0.2">
      <c r="A538" s="66">
        <v>161208</v>
      </c>
      <c r="B538" s="66" t="s">
        <v>474</v>
      </c>
      <c r="C538" s="66" t="s">
        <v>7578</v>
      </c>
      <c r="F538" s="66" t="s">
        <v>5249</v>
      </c>
    </row>
    <row r="539" spans="1:6" x14ac:dyDescent="0.2">
      <c r="A539" s="66">
        <v>161210</v>
      </c>
      <c r="B539" s="66" t="s">
        <v>475</v>
      </c>
      <c r="C539" s="66" t="s">
        <v>7592</v>
      </c>
      <c r="F539" s="66" t="s">
        <v>5249</v>
      </c>
    </row>
    <row r="540" spans="1:6" x14ac:dyDescent="0.2">
      <c r="A540" s="66">
        <v>161212</v>
      </c>
      <c r="B540" s="66" t="s">
        <v>476</v>
      </c>
      <c r="C540" s="66" t="s">
        <v>5309</v>
      </c>
    </row>
    <row r="541" spans="1:6" x14ac:dyDescent="0.2">
      <c r="A541" s="66">
        <v>161214</v>
      </c>
      <c r="B541" s="66" t="s">
        <v>477</v>
      </c>
      <c r="C541" s="66" t="s">
        <v>5683</v>
      </c>
      <c r="F541" s="66" t="s">
        <v>5249</v>
      </c>
    </row>
    <row r="542" spans="1:6" x14ac:dyDescent="0.2">
      <c r="A542" s="66">
        <v>161216</v>
      </c>
      <c r="B542" s="66" t="s">
        <v>478</v>
      </c>
      <c r="C542" s="66" t="s">
        <v>5823</v>
      </c>
      <c r="F542" s="66" t="s">
        <v>5249</v>
      </c>
    </row>
    <row r="543" spans="1:6" x14ac:dyDescent="0.2">
      <c r="A543" s="66">
        <v>161218</v>
      </c>
      <c r="B543" s="66" t="s">
        <v>4452</v>
      </c>
      <c r="C543" s="66" t="s">
        <v>5753</v>
      </c>
      <c r="D543" s="66" t="s">
        <v>5263</v>
      </c>
      <c r="F543" s="66" t="s">
        <v>5249</v>
      </c>
    </row>
    <row r="544" spans="1:6" x14ac:dyDescent="0.2">
      <c r="A544" s="66">
        <v>161220</v>
      </c>
      <c r="B544" s="66" t="s">
        <v>479</v>
      </c>
      <c r="C544" s="66" t="s">
        <v>8083</v>
      </c>
      <c r="D544" s="66" t="s">
        <v>5263</v>
      </c>
      <c r="F544" s="66" t="s">
        <v>5249</v>
      </c>
    </row>
    <row r="545" spans="1:6" x14ac:dyDescent="0.2">
      <c r="A545" s="66">
        <v>161222</v>
      </c>
      <c r="B545" s="66" t="s">
        <v>480</v>
      </c>
      <c r="C545" s="66" t="s">
        <v>8364</v>
      </c>
      <c r="D545" s="66" t="s">
        <v>5263</v>
      </c>
      <c r="F545" s="66" t="s">
        <v>5249</v>
      </c>
    </row>
    <row r="546" spans="1:6" x14ac:dyDescent="0.2">
      <c r="A546" s="66">
        <v>161224</v>
      </c>
      <c r="B546" s="66" t="s">
        <v>481</v>
      </c>
      <c r="C546" s="66" t="s">
        <v>8504</v>
      </c>
      <c r="D546" s="66" t="s">
        <v>5263</v>
      </c>
      <c r="F546" s="66" t="s">
        <v>5249</v>
      </c>
    </row>
    <row r="547" spans="1:6" x14ac:dyDescent="0.2">
      <c r="A547" s="66">
        <v>161226</v>
      </c>
      <c r="B547" s="66" t="s">
        <v>4948</v>
      </c>
      <c r="C547" s="66" t="s">
        <v>8434</v>
      </c>
      <c r="D547" s="66" t="s">
        <v>5263</v>
      </c>
    </row>
    <row r="548" spans="1:6" x14ac:dyDescent="0.2">
      <c r="A548" s="66">
        <v>161228</v>
      </c>
      <c r="B548" s="66" t="s">
        <v>482</v>
      </c>
      <c r="C548" s="66" t="s">
        <v>8588</v>
      </c>
      <c r="D548" s="66" t="s">
        <v>5263</v>
      </c>
    </row>
    <row r="549" spans="1:6" x14ac:dyDescent="0.2">
      <c r="A549" s="66">
        <v>161302</v>
      </c>
      <c r="B549" s="66" t="s">
        <v>483</v>
      </c>
      <c r="C549" s="66" t="s">
        <v>5907</v>
      </c>
      <c r="F549" s="66" t="s">
        <v>5249</v>
      </c>
    </row>
    <row r="550" spans="1:6" x14ac:dyDescent="0.2">
      <c r="A550" s="66">
        <v>161304</v>
      </c>
      <c r="B550" s="66" t="s">
        <v>484</v>
      </c>
      <c r="C550" s="66" t="s">
        <v>6850</v>
      </c>
      <c r="F550" s="66" t="s">
        <v>5249</v>
      </c>
    </row>
    <row r="551" spans="1:6" x14ac:dyDescent="0.2">
      <c r="A551" s="66">
        <v>161306</v>
      </c>
      <c r="B551" s="66" t="s">
        <v>485</v>
      </c>
      <c r="C551" s="66" t="s">
        <v>7130</v>
      </c>
      <c r="F551" s="66" t="s">
        <v>5249</v>
      </c>
    </row>
    <row r="552" spans="1:6" x14ac:dyDescent="0.2">
      <c r="A552" s="66">
        <v>161308</v>
      </c>
      <c r="B552" s="66" t="s">
        <v>486</v>
      </c>
      <c r="C552" s="66" t="s">
        <v>7270</v>
      </c>
      <c r="F552" s="66" t="s">
        <v>5249</v>
      </c>
    </row>
    <row r="553" spans="1:6" x14ac:dyDescent="0.2">
      <c r="A553" s="66">
        <v>161310</v>
      </c>
      <c r="B553" s="66" t="s">
        <v>4724</v>
      </c>
      <c r="C553" s="66" t="s">
        <v>7200</v>
      </c>
    </row>
    <row r="554" spans="1:6" x14ac:dyDescent="0.2">
      <c r="A554" s="66">
        <v>161312</v>
      </c>
      <c r="B554" s="66" t="s">
        <v>487</v>
      </c>
      <c r="C554" s="66" t="s">
        <v>7354</v>
      </c>
    </row>
    <row r="555" spans="1:6" x14ac:dyDescent="0.2">
      <c r="A555" s="66">
        <v>161314</v>
      </c>
      <c r="B555" s="66" t="s">
        <v>488</v>
      </c>
      <c r="C555" s="66" t="s">
        <v>5341</v>
      </c>
      <c r="F555" s="66" t="s">
        <v>5249</v>
      </c>
    </row>
    <row r="556" spans="1:6" x14ac:dyDescent="0.2">
      <c r="A556" s="66">
        <v>161316</v>
      </c>
      <c r="B556" s="66" t="s">
        <v>489</v>
      </c>
      <c r="C556" s="66" t="s">
        <v>5711</v>
      </c>
    </row>
    <row r="557" spans="1:6" x14ac:dyDescent="0.2">
      <c r="A557" s="66">
        <v>161318</v>
      </c>
      <c r="B557" s="66" t="s">
        <v>490</v>
      </c>
      <c r="C557" s="66" t="s">
        <v>5851</v>
      </c>
      <c r="D557" s="66" t="s">
        <v>5263</v>
      </c>
      <c r="F557" s="66" t="s">
        <v>5249</v>
      </c>
    </row>
    <row r="558" spans="1:6" x14ac:dyDescent="0.2">
      <c r="A558" s="66">
        <v>161320</v>
      </c>
      <c r="B558" s="66" t="s">
        <v>4480</v>
      </c>
      <c r="C558" s="66" t="s">
        <v>5781</v>
      </c>
      <c r="D558" s="66" t="s">
        <v>5263</v>
      </c>
      <c r="F558" s="66" t="s">
        <v>5249</v>
      </c>
    </row>
    <row r="559" spans="1:6" x14ac:dyDescent="0.2">
      <c r="A559" s="66">
        <v>161322</v>
      </c>
      <c r="B559" s="66" t="s">
        <v>491</v>
      </c>
      <c r="C559" s="66" t="s">
        <v>5865</v>
      </c>
      <c r="D559" s="66" t="s">
        <v>5263</v>
      </c>
      <c r="F559" s="66" t="s">
        <v>5249</v>
      </c>
    </row>
    <row r="560" spans="1:6" x14ac:dyDescent="0.2">
      <c r="A560" s="66">
        <v>161324</v>
      </c>
      <c r="B560" s="66" t="s">
        <v>492</v>
      </c>
      <c r="C560" s="66" t="s">
        <v>5325</v>
      </c>
      <c r="D560" s="66" t="s">
        <v>5263</v>
      </c>
    </row>
    <row r="561" spans="1:6" x14ac:dyDescent="0.2">
      <c r="A561" s="66">
        <v>161326</v>
      </c>
      <c r="B561" s="66" t="s">
        <v>493</v>
      </c>
      <c r="C561" s="66" t="s">
        <v>5309</v>
      </c>
      <c r="D561" s="66" t="s">
        <v>5263</v>
      </c>
      <c r="F561" s="66" t="s">
        <v>5249</v>
      </c>
    </row>
    <row r="562" spans="1:6" x14ac:dyDescent="0.2">
      <c r="A562" s="66">
        <v>161328</v>
      </c>
      <c r="B562" s="66" t="s">
        <v>494</v>
      </c>
      <c r="C562" s="66" t="s">
        <v>8111</v>
      </c>
      <c r="D562" s="66" t="s">
        <v>5263</v>
      </c>
    </row>
    <row r="563" spans="1:6" x14ac:dyDescent="0.2">
      <c r="A563" s="66">
        <v>161402</v>
      </c>
      <c r="B563" s="66" t="s">
        <v>495</v>
      </c>
      <c r="C563" s="66" t="s">
        <v>8392</v>
      </c>
      <c r="F563" s="66" t="s">
        <v>5249</v>
      </c>
    </row>
    <row r="564" spans="1:6" x14ac:dyDescent="0.2">
      <c r="A564" s="66">
        <v>161404</v>
      </c>
      <c r="B564" s="66" t="s">
        <v>496</v>
      </c>
      <c r="C564" s="66" t="s">
        <v>8532</v>
      </c>
      <c r="F564" s="66" t="s">
        <v>5249</v>
      </c>
    </row>
    <row r="565" spans="1:6" x14ac:dyDescent="0.2">
      <c r="A565" s="66">
        <v>161406</v>
      </c>
      <c r="B565" s="66" t="s">
        <v>4976</v>
      </c>
      <c r="C565" s="66" t="s">
        <v>8462</v>
      </c>
      <c r="F565" s="66" t="s">
        <v>5249</v>
      </c>
    </row>
    <row r="566" spans="1:6" x14ac:dyDescent="0.2">
      <c r="A566" s="66">
        <v>161408</v>
      </c>
      <c r="B566" s="66" t="s">
        <v>497</v>
      </c>
      <c r="C566" s="66" t="s">
        <v>8546</v>
      </c>
    </row>
    <row r="567" spans="1:6" x14ac:dyDescent="0.2">
      <c r="A567" s="66">
        <v>161410</v>
      </c>
      <c r="B567" s="66" t="s">
        <v>498</v>
      </c>
      <c r="C567" s="66" t="s">
        <v>8097</v>
      </c>
    </row>
    <row r="568" spans="1:6" x14ac:dyDescent="0.2">
      <c r="A568" s="66">
        <v>161412</v>
      </c>
      <c r="B568" s="66" t="s">
        <v>499</v>
      </c>
      <c r="C568" s="66" t="s">
        <v>8083</v>
      </c>
    </row>
    <row r="569" spans="1:6" x14ac:dyDescent="0.2">
      <c r="A569" s="66">
        <v>161414</v>
      </c>
      <c r="B569" s="66" t="s">
        <v>500</v>
      </c>
      <c r="C569" s="66" t="s">
        <v>8616</v>
      </c>
      <c r="F569" s="66" t="s">
        <v>5249</v>
      </c>
    </row>
    <row r="570" spans="1:6" x14ac:dyDescent="0.2">
      <c r="A570" s="66">
        <v>161416</v>
      </c>
      <c r="B570" s="66" t="s">
        <v>501</v>
      </c>
      <c r="C570" s="66" t="s">
        <v>5935</v>
      </c>
      <c r="F570" s="66" t="s">
        <v>5249</v>
      </c>
    </row>
    <row r="571" spans="1:6" x14ac:dyDescent="0.2">
      <c r="A571" s="66">
        <v>161418</v>
      </c>
      <c r="B571" s="66" t="s">
        <v>502</v>
      </c>
      <c r="C571" s="66" t="s">
        <v>9290</v>
      </c>
      <c r="D571" s="66" t="s">
        <v>5263</v>
      </c>
      <c r="F571" s="66" t="s">
        <v>5249</v>
      </c>
    </row>
    <row r="572" spans="1:6" x14ac:dyDescent="0.2">
      <c r="A572" s="66">
        <v>161420</v>
      </c>
      <c r="B572" s="66" t="s">
        <v>503</v>
      </c>
      <c r="C572" s="66" t="s">
        <v>9468</v>
      </c>
      <c r="D572" s="66" t="s">
        <v>5263</v>
      </c>
      <c r="F572" s="66" t="s">
        <v>5249</v>
      </c>
    </row>
    <row r="573" spans="1:6" x14ac:dyDescent="0.2">
      <c r="A573" s="66">
        <v>161422</v>
      </c>
      <c r="B573" s="66" t="s">
        <v>504</v>
      </c>
      <c r="C573" s="66" t="s">
        <v>9496</v>
      </c>
      <c r="D573" s="66" t="s">
        <v>5263</v>
      </c>
    </row>
    <row r="574" spans="1:6" x14ac:dyDescent="0.2">
      <c r="A574" s="66">
        <v>161424</v>
      </c>
      <c r="B574" s="66" t="s">
        <v>5144</v>
      </c>
      <c r="C574" s="66" t="s">
        <v>9482</v>
      </c>
      <c r="D574" s="66" t="s">
        <v>5263</v>
      </c>
    </row>
    <row r="575" spans="1:6" x14ac:dyDescent="0.2">
      <c r="A575" s="66">
        <v>161426</v>
      </c>
      <c r="B575" s="66" t="s">
        <v>505</v>
      </c>
      <c r="C575" s="66" t="s">
        <v>9510</v>
      </c>
      <c r="D575" s="66" t="s">
        <v>5263</v>
      </c>
    </row>
    <row r="576" spans="1:6" x14ac:dyDescent="0.2">
      <c r="A576" s="66">
        <v>161428</v>
      </c>
      <c r="B576" s="66" t="s">
        <v>506</v>
      </c>
      <c r="C576" s="66" t="s">
        <v>9336</v>
      </c>
      <c r="D576" s="66" t="s">
        <v>5263</v>
      </c>
    </row>
    <row r="577" spans="1:7" x14ac:dyDescent="0.2">
      <c r="A577" s="66">
        <v>161502</v>
      </c>
      <c r="B577" s="66" t="s">
        <v>507</v>
      </c>
      <c r="C577" s="66" t="s">
        <v>9334</v>
      </c>
      <c r="F577" s="66" t="s">
        <v>5249</v>
      </c>
      <c r="G577" s="66" t="s">
        <v>5340</v>
      </c>
    </row>
    <row r="578" spans="1:7" x14ac:dyDescent="0.2">
      <c r="A578" s="66">
        <v>161504</v>
      </c>
      <c r="B578" s="66" t="s">
        <v>508</v>
      </c>
      <c r="C578" s="66" t="s">
        <v>9524</v>
      </c>
      <c r="F578" s="66" t="s">
        <v>5249</v>
      </c>
      <c r="G578" s="66" t="s">
        <v>5340</v>
      </c>
    </row>
    <row r="579" spans="1:7" x14ac:dyDescent="0.2">
      <c r="A579" s="66">
        <v>161506</v>
      </c>
      <c r="B579" s="66" t="s">
        <v>509</v>
      </c>
      <c r="C579" s="66" t="s">
        <v>6878</v>
      </c>
      <c r="F579" s="66" t="s">
        <v>5249</v>
      </c>
      <c r="G579" s="66" t="s">
        <v>5340</v>
      </c>
    </row>
    <row r="580" spans="1:7" x14ac:dyDescent="0.2">
      <c r="A580" s="66">
        <v>161508</v>
      </c>
      <c r="B580" s="66" t="s">
        <v>510</v>
      </c>
      <c r="C580" s="66" t="s">
        <v>7158</v>
      </c>
      <c r="G580" s="66" t="s">
        <v>5340</v>
      </c>
    </row>
    <row r="581" spans="1:7" x14ac:dyDescent="0.2">
      <c r="A581" s="66">
        <v>161510</v>
      </c>
      <c r="B581" s="66" t="s">
        <v>511</v>
      </c>
      <c r="C581" s="66" t="s">
        <v>7298</v>
      </c>
      <c r="F581" s="66" t="s">
        <v>5249</v>
      </c>
      <c r="G581" s="66" t="s">
        <v>5340</v>
      </c>
    </row>
    <row r="582" spans="1:7" x14ac:dyDescent="0.2">
      <c r="A582" s="66">
        <v>161512</v>
      </c>
      <c r="B582" s="66" t="s">
        <v>4752</v>
      </c>
      <c r="C582" s="66" t="s">
        <v>7228</v>
      </c>
      <c r="G582" s="66" t="s">
        <v>5340</v>
      </c>
    </row>
    <row r="583" spans="1:7" x14ac:dyDescent="0.2">
      <c r="A583" s="66">
        <v>161514</v>
      </c>
      <c r="B583" s="66" t="s">
        <v>512</v>
      </c>
      <c r="C583" s="66" t="s">
        <v>7312</v>
      </c>
      <c r="F583" s="66" t="s">
        <v>5249</v>
      </c>
      <c r="G583" s="66" t="s">
        <v>5340</v>
      </c>
    </row>
    <row r="584" spans="1:7" x14ac:dyDescent="0.2">
      <c r="A584" s="66">
        <v>161516</v>
      </c>
      <c r="B584" s="66" t="s">
        <v>513</v>
      </c>
      <c r="C584" s="66" t="s">
        <v>6864</v>
      </c>
      <c r="G584" s="66" t="s">
        <v>5340</v>
      </c>
    </row>
    <row r="585" spans="1:7" x14ac:dyDescent="0.2">
      <c r="A585" s="66">
        <v>161518</v>
      </c>
      <c r="B585" s="66" t="s">
        <v>514</v>
      </c>
      <c r="C585" s="66" t="s">
        <v>6850</v>
      </c>
      <c r="D585" s="66" t="s">
        <v>5263</v>
      </c>
      <c r="F585" s="66" t="s">
        <v>5249</v>
      </c>
      <c r="G585" s="66" t="s">
        <v>5340</v>
      </c>
    </row>
    <row r="586" spans="1:7" x14ac:dyDescent="0.2">
      <c r="A586" s="66">
        <v>161520</v>
      </c>
      <c r="B586" s="66" t="s">
        <v>515</v>
      </c>
      <c r="C586" s="66" t="s">
        <v>7382</v>
      </c>
      <c r="D586" s="66" t="s">
        <v>5263</v>
      </c>
      <c r="F586" s="66" t="s">
        <v>5249</v>
      </c>
      <c r="G586" s="66" t="s">
        <v>5340</v>
      </c>
    </row>
    <row r="587" spans="1:7" x14ac:dyDescent="0.2">
      <c r="A587" s="66">
        <v>161522</v>
      </c>
      <c r="B587" s="66" t="s">
        <v>516</v>
      </c>
      <c r="C587" s="66" t="s">
        <v>5274</v>
      </c>
      <c r="D587" s="66" t="s">
        <v>5263</v>
      </c>
      <c r="G587" s="66" t="s">
        <v>5340</v>
      </c>
    </row>
    <row r="588" spans="1:7" x14ac:dyDescent="0.2">
      <c r="A588" s="66">
        <v>161524</v>
      </c>
      <c r="B588" s="66" t="s">
        <v>517</v>
      </c>
      <c r="C588" s="66" t="s">
        <v>5655</v>
      </c>
      <c r="D588" s="66" t="s">
        <v>5263</v>
      </c>
      <c r="G588" s="66" t="s">
        <v>5340</v>
      </c>
    </row>
    <row r="589" spans="1:7" x14ac:dyDescent="0.2">
      <c r="A589" s="66">
        <v>161526</v>
      </c>
      <c r="B589" s="66" t="s">
        <v>518</v>
      </c>
      <c r="C589" s="66" t="s">
        <v>5795</v>
      </c>
      <c r="D589" s="66" t="s">
        <v>5263</v>
      </c>
      <c r="G589" s="66" t="s">
        <v>5340</v>
      </c>
    </row>
    <row r="590" spans="1:7" x14ac:dyDescent="0.2">
      <c r="A590" s="66">
        <v>161528</v>
      </c>
      <c r="B590" s="66" t="s">
        <v>4424</v>
      </c>
      <c r="C590" s="66" t="s">
        <v>5725</v>
      </c>
      <c r="D590" s="66" t="s">
        <v>5263</v>
      </c>
      <c r="G590" s="66" t="s">
        <v>5340</v>
      </c>
    </row>
    <row r="591" spans="1:7" x14ac:dyDescent="0.2">
      <c r="A591" s="66">
        <v>161602</v>
      </c>
      <c r="B591" s="66" t="s">
        <v>519</v>
      </c>
      <c r="C591" s="66" t="s">
        <v>8055</v>
      </c>
      <c r="F591" s="66" t="s">
        <v>5249</v>
      </c>
    </row>
    <row r="592" spans="1:7" x14ac:dyDescent="0.2">
      <c r="A592" s="66">
        <v>161604</v>
      </c>
      <c r="B592" s="66" t="s">
        <v>520</v>
      </c>
      <c r="C592" s="66" t="s">
        <v>8336</v>
      </c>
      <c r="F592" s="66" t="s">
        <v>5249</v>
      </c>
    </row>
    <row r="593" spans="1:6" x14ac:dyDescent="0.2">
      <c r="A593" s="66">
        <v>161606</v>
      </c>
      <c r="B593" s="66" t="s">
        <v>521</v>
      </c>
      <c r="C593" s="66" t="s">
        <v>8476</v>
      </c>
      <c r="F593" s="66" t="s">
        <v>5249</v>
      </c>
    </row>
    <row r="594" spans="1:6" x14ac:dyDescent="0.2">
      <c r="A594" s="66">
        <v>161608</v>
      </c>
      <c r="B594" s="66" t="s">
        <v>4920</v>
      </c>
      <c r="C594" s="66" t="s">
        <v>8406</v>
      </c>
      <c r="F594" s="66" t="s">
        <v>5249</v>
      </c>
    </row>
    <row r="595" spans="1:6" x14ac:dyDescent="0.2">
      <c r="A595" s="66">
        <v>161610</v>
      </c>
      <c r="B595" s="66" t="s">
        <v>522</v>
      </c>
      <c r="C595" s="66" t="s">
        <v>8560</v>
      </c>
      <c r="F595" s="66" t="s">
        <v>5249</v>
      </c>
    </row>
    <row r="596" spans="1:6" x14ac:dyDescent="0.2">
      <c r="A596" s="66">
        <v>161612</v>
      </c>
      <c r="B596" s="66" t="s">
        <v>523</v>
      </c>
      <c r="C596" s="66" t="s">
        <v>5879</v>
      </c>
    </row>
    <row r="597" spans="1:6" x14ac:dyDescent="0.2">
      <c r="A597" s="66">
        <v>161614</v>
      </c>
      <c r="B597" s="66" t="s">
        <v>524</v>
      </c>
      <c r="C597" s="66" t="s">
        <v>6822</v>
      </c>
      <c r="F597" s="66" t="s">
        <v>5249</v>
      </c>
    </row>
    <row r="598" spans="1:6" x14ac:dyDescent="0.2">
      <c r="A598" s="66">
        <v>161616</v>
      </c>
      <c r="B598" s="66" t="s">
        <v>525</v>
      </c>
      <c r="C598" s="66" t="s">
        <v>7102</v>
      </c>
      <c r="F598" s="66" t="s">
        <v>5249</v>
      </c>
    </row>
    <row r="599" spans="1:6" x14ac:dyDescent="0.2">
      <c r="A599" s="66">
        <v>161618</v>
      </c>
      <c r="B599" s="66" t="s">
        <v>526</v>
      </c>
      <c r="C599" s="66" t="s">
        <v>7242</v>
      </c>
      <c r="D599" s="66" t="s">
        <v>5263</v>
      </c>
      <c r="F599" s="66" t="s">
        <v>5249</v>
      </c>
    </row>
    <row r="600" spans="1:6" x14ac:dyDescent="0.2">
      <c r="A600" s="66">
        <v>161620</v>
      </c>
      <c r="B600" s="66" t="s">
        <v>4696</v>
      </c>
      <c r="C600" s="66" t="s">
        <v>7172</v>
      </c>
      <c r="D600" s="66" t="s">
        <v>5263</v>
      </c>
      <c r="F600" s="66" t="s">
        <v>5249</v>
      </c>
    </row>
    <row r="601" spans="1:6" x14ac:dyDescent="0.2">
      <c r="A601" s="66">
        <v>161622</v>
      </c>
      <c r="B601" s="66" t="s">
        <v>527</v>
      </c>
      <c r="C601" s="66" t="s">
        <v>7326</v>
      </c>
      <c r="D601" s="66" t="s">
        <v>5263</v>
      </c>
      <c r="F601" s="66" t="s">
        <v>5249</v>
      </c>
    </row>
    <row r="602" spans="1:6" x14ac:dyDescent="0.2">
      <c r="A602" s="66">
        <v>161624</v>
      </c>
      <c r="B602" s="66" t="s">
        <v>528</v>
      </c>
      <c r="C602" s="66" t="s">
        <v>5265</v>
      </c>
      <c r="D602" s="66" t="s">
        <v>5263</v>
      </c>
      <c r="F602" s="66" t="s">
        <v>5249</v>
      </c>
    </row>
    <row r="603" spans="1:6" x14ac:dyDescent="0.2">
      <c r="A603" s="66">
        <v>161626</v>
      </c>
      <c r="B603" s="66" t="s">
        <v>529</v>
      </c>
      <c r="C603" s="66" t="s">
        <v>5592</v>
      </c>
      <c r="D603" s="66" t="s">
        <v>5263</v>
      </c>
    </row>
    <row r="604" spans="1:6" x14ac:dyDescent="0.2">
      <c r="A604" s="66">
        <v>161628</v>
      </c>
      <c r="B604" s="66" t="s">
        <v>530</v>
      </c>
      <c r="C604" s="66" t="s">
        <v>5621</v>
      </c>
      <c r="D604" s="66" t="s">
        <v>5263</v>
      </c>
    </row>
    <row r="605" spans="1:6" x14ac:dyDescent="0.2">
      <c r="A605" s="66">
        <v>161702</v>
      </c>
      <c r="B605" s="66" t="s">
        <v>4418</v>
      </c>
      <c r="C605" s="66" t="s">
        <v>5607</v>
      </c>
    </row>
    <row r="606" spans="1:6" x14ac:dyDescent="0.2">
      <c r="A606" s="66">
        <v>161704</v>
      </c>
      <c r="B606" s="66" t="s">
        <v>531</v>
      </c>
      <c r="C606" s="66" t="s">
        <v>5635</v>
      </c>
    </row>
    <row r="607" spans="1:6" x14ac:dyDescent="0.2">
      <c r="A607" s="66">
        <v>161706</v>
      </c>
      <c r="B607" s="66" t="s">
        <v>532</v>
      </c>
      <c r="C607" s="66" t="s">
        <v>5533</v>
      </c>
    </row>
    <row r="608" spans="1:6" x14ac:dyDescent="0.2">
      <c r="A608" s="66">
        <v>161708</v>
      </c>
      <c r="B608" s="66" t="s">
        <v>533</v>
      </c>
      <c r="C608" s="66" t="s">
        <v>6601</v>
      </c>
    </row>
    <row r="609" spans="1:6" x14ac:dyDescent="0.2">
      <c r="A609" s="66">
        <v>161710</v>
      </c>
      <c r="B609" s="66" t="s">
        <v>534</v>
      </c>
      <c r="C609" s="66" t="s">
        <v>6609</v>
      </c>
    </row>
    <row r="610" spans="1:6" x14ac:dyDescent="0.2">
      <c r="A610" s="66">
        <v>161712</v>
      </c>
      <c r="B610" s="66" t="s">
        <v>4636</v>
      </c>
      <c r="C610" s="66" t="s">
        <v>6605</v>
      </c>
    </row>
    <row r="611" spans="1:6" x14ac:dyDescent="0.2">
      <c r="A611" s="66">
        <v>161714</v>
      </c>
      <c r="B611" s="66" t="s">
        <v>535</v>
      </c>
      <c r="C611" s="66" t="s">
        <v>6613</v>
      </c>
    </row>
    <row r="612" spans="1:6" x14ac:dyDescent="0.2">
      <c r="A612" s="66">
        <v>161716</v>
      </c>
      <c r="B612" s="66" t="s">
        <v>536</v>
      </c>
      <c r="C612" s="66" t="s">
        <v>5552</v>
      </c>
    </row>
    <row r="613" spans="1:6" x14ac:dyDescent="0.2">
      <c r="A613" s="66">
        <v>161718</v>
      </c>
      <c r="B613" s="66" t="s">
        <v>537</v>
      </c>
      <c r="C613" s="66" t="s">
        <v>6633</v>
      </c>
      <c r="D613" s="66" t="s">
        <v>5263</v>
      </c>
    </row>
    <row r="614" spans="1:6" x14ac:dyDescent="0.2">
      <c r="A614" s="66">
        <v>161720</v>
      </c>
      <c r="B614" s="66" t="s">
        <v>538</v>
      </c>
      <c r="C614" s="66" t="s">
        <v>6673</v>
      </c>
      <c r="D614" s="66" t="s">
        <v>5263</v>
      </c>
    </row>
    <row r="615" spans="1:6" x14ac:dyDescent="0.2">
      <c r="A615" s="66">
        <v>161722</v>
      </c>
      <c r="B615" s="66" t="s">
        <v>4652</v>
      </c>
      <c r="C615" s="66" t="s">
        <v>6653</v>
      </c>
      <c r="D615" s="66" t="s">
        <v>5263</v>
      </c>
    </row>
    <row r="616" spans="1:6" x14ac:dyDescent="0.2">
      <c r="A616" s="66">
        <v>161724</v>
      </c>
      <c r="B616" s="66" t="s">
        <v>539</v>
      </c>
      <c r="C616" s="66" t="s">
        <v>6697</v>
      </c>
      <c r="D616" s="66" t="s">
        <v>5263</v>
      </c>
    </row>
    <row r="617" spans="1:6" x14ac:dyDescent="0.2">
      <c r="A617" s="66">
        <v>161726</v>
      </c>
      <c r="B617" s="66" t="s">
        <v>540</v>
      </c>
      <c r="C617" s="66" t="s">
        <v>5542</v>
      </c>
      <c r="D617" s="66" t="s">
        <v>5263</v>
      </c>
    </row>
    <row r="618" spans="1:6" x14ac:dyDescent="0.2">
      <c r="A618" s="66">
        <v>161728</v>
      </c>
      <c r="B618" s="66" t="s">
        <v>541</v>
      </c>
      <c r="C618" s="66" t="s">
        <v>6625</v>
      </c>
      <c r="D618" s="66" t="s">
        <v>5263</v>
      </c>
    </row>
    <row r="619" spans="1:6" x14ac:dyDescent="0.2">
      <c r="A619" s="66">
        <v>161802</v>
      </c>
      <c r="B619" s="66" t="s">
        <v>542</v>
      </c>
      <c r="C619" s="66" t="s">
        <v>6665</v>
      </c>
    </row>
    <row r="620" spans="1:6" x14ac:dyDescent="0.2">
      <c r="A620" s="66">
        <v>161804</v>
      </c>
      <c r="B620" s="66" t="s">
        <v>4644</v>
      </c>
      <c r="C620" s="66" t="s">
        <v>6645</v>
      </c>
    </row>
    <row r="621" spans="1:6" x14ac:dyDescent="0.2">
      <c r="A621" s="66">
        <v>161806</v>
      </c>
      <c r="B621" s="66" t="s">
        <v>543</v>
      </c>
      <c r="C621" s="66" t="s">
        <v>6689</v>
      </c>
      <c r="F621" s="66" t="s">
        <v>5249</v>
      </c>
    </row>
    <row r="622" spans="1:6" x14ac:dyDescent="0.2">
      <c r="A622" s="66">
        <v>161808</v>
      </c>
      <c r="B622" s="66" t="s">
        <v>544</v>
      </c>
      <c r="C622" s="66" t="s">
        <v>6617</v>
      </c>
    </row>
    <row r="623" spans="1:6" x14ac:dyDescent="0.2">
      <c r="A623" s="66">
        <v>161810</v>
      </c>
      <c r="B623" s="66" t="s">
        <v>545</v>
      </c>
      <c r="C623" s="66" t="s">
        <v>5577</v>
      </c>
    </row>
    <row r="624" spans="1:6" x14ac:dyDescent="0.2">
      <c r="A624" s="66">
        <v>161812</v>
      </c>
      <c r="B624" s="66" t="s">
        <v>546</v>
      </c>
      <c r="C624" s="66" t="s">
        <v>6737</v>
      </c>
    </row>
    <row r="625" spans="1:6" x14ac:dyDescent="0.2">
      <c r="A625" s="66">
        <v>161814</v>
      </c>
      <c r="B625" s="66" t="s">
        <v>547</v>
      </c>
      <c r="C625" s="66" t="s">
        <v>6777</v>
      </c>
    </row>
    <row r="626" spans="1:6" x14ac:dyDescent="0.2">
      <c r="A626" s="66">
        <v>161816</v>
      </c>
      <c r="B626" s="66" t="s">
        <v>4676</v>
      </c>
      <c r="C626" s="66" t="s">
        <v>6757</v>
      </c>
    </row>
    <row r="627" spans="1:6" x14ac:dyDescent="0.2">
      <c r="A627" s="66">
        <v>161818</v>
      </c>
      <c r="B627" s="66" t="s">
        <v>548</v>
      </c>
      <c r="C627" s="66" t="s">
        <v>6801</v>
      </c>
      <c r="D627" s="66" t="s">
        <v>5263</v>
      </c>
    </row>
    <row r="628" spans="1:6" x14ac:dyDescent="0.2">
      <c r="A628" s="66">
        <v>161820</v>
      </c>
      <c r="B628" s="66" t="s">
        <v>549</v>
      </c>
      <c r="C628" s="66" t="s">
        <v>5568</v>
      </c>
      <c r="D628" s="66" t="s">
        <v>5263</v>
      </c>
    </row>
    <row r="629" spans="1:6" x14ac:dyDescent="0.2">
      <c r="A629" s="66">
        <v>161822</v>
      </c>
      <c r="B629" s="66" t="s">
        <v>550</v>
      </c>
      <c r="C629" s="66" t="s">
        <v>6729</v>
      </c>
      <c r="D629" s="66" t="s">
        <v>5263</v>
      </c>
    </row>
    <row r="630" spans="1:6" x14ac:dyDescent="0.2">
      <c r="A630" s="66">
        <v>161824</v>
      </c>
      <c r="B630" s="66" t="s">
        <v>551</v>
      </c>
      <c r="C630" s="66" t="s">
        <v>6769</v>
      </c>
      <c r="D630" s="66" t="s">
        <v>5263</v>
      </c>
    </row>
    <row r="631" spans="1:6" x14ac:dyDescent="0.2">
      <c r="A631" s="66">
        <v>161826</v>
      </c>
      <c r="B631" s="66" t="s">
        <v>4668</v>
      </c>
      <c r="C631" s="66" t="s">
        <v>6749</v>
      </c>
      <c r="D631" s="66" t="s">
        <v>5263</v>
      </c>
      <c r="F631" s="66" t="s">
        <v>5249</v>
      </c>
    </row>
    <row r="632" spans="1:6" x14ac:dyDescent="0.2">
      <c r="A632" s="66">
        <v>161828</v>
      </c>
      <c r="B632" s="66" t="s">
        <v>552</v>
      </c>
      <c r="C632" s="66" t="s">
        <v>6793</v>
      </c>
      <c r="D632" s="66" t="s">
        <v>5263</v>
      </c>
    </row>
    <row r="633" spans="1:6" x14ac:dyDescent="0.2">
      <c r="A633" s="66">
        <v>161902</v>
      </c>
      <c r="B633" s="66" t="s">
        <v>553</v>
      </c>
      <c r="C633" s="66" t="s">
        <v>5573</v>
      </c>
    </row>
    <row r="634" spans="1:6" x14ac:dyDescent="0.2">
      <c r="A634" s="66">
        <v>161904</v>
      </c>
      <c r="B634" s="66" t="s">
        <v>554</v>
      </c>
      <c r="C634" s="66" t="s">
        <v>6733</v>
      </c>
    </row>
    <row r="635" spans="1:6" x14ac:dyDescent="0.2">
      <c r="A635" s="66">
        <v>161906</v>
      </c>
      <c r="B635" s="66" t="s">
        <v>555</v>
      </c>
      <c r="C635" s="66" t="s">
        <v>6773</v>
      </c>
    </row>
    <row r="636" spans="1:6" x14ac:dyDescent="0.2">
      <c r="A636" s="66">
        <v>161908</v>
      </c>
      <c r="B636" s="66" t="s">
        <v>4672</v>
      </c>
      <c r="C636" s="66" t="s">
        <v>6753</v>
      </c>
    </row>
    <row r="637" spans="1:6" x14ac:dyDescent="0.2">
      <c r="A637" s="66">
        <v>161910</v>
      </c>
      <c r="B637" s="66" t="s">
        <v>556</v>
      </c>
      <c r="C637" s="66" t="s">
        <v>6797</v>
      </c>
    </row>
    <row r="638" spans="1:6" x14ac:dyDescent="0.2">
      <c r="A638" s="66">
        <v>161912</v>
      </c>
      <c r="B638" s="66" t="s">
        <v>557</v>
      </c>
      <c r="C638" s="66" t="s">
        <v>5581</v>
      </c>
    </row>
    <row r="639" spans="1:6" x14ac:dyDescent="0.2">
      <c r="A639" s="66">
        <v>161914</v>
      </c>
      <c r="B639" s="66" t="s">
        <v>558</v>
      </c>
      <c r="C639" s="66" t="s">
        <v>6741</v>
      </c>
    </row>
    <row r="640" spans="1:6" x14ac:dyDescent="0.2">
      <c r="A640" s="66">
        <v>161916</v>
      </c>
      <c r="B640" s="66" t="s">
        <v>559</v>
      </c>
      <c r="C640" s="66" t="s">
        <v>6781</v>
      </c>
    </row>
    <row r="641" spans="1:6" x14ac:dyDescent="0.2">
      <c r="A641" s="66">
        <v>161918</v>
      </c>
      <c r="B641" s="66" t="s">
        <v>4680</v>
      </c>
      <c r="C641" s="66" t="s">
        <v>6761</v>
      </c>
      <c r="D641" s="66" t="s">
        <v>5263</v>
      </c>
    </row>
    <row r="642" spans="1:6" x14ac:dyDescent="0.2">
      <c r="A642" s="66">
        <v>161920</v>
      </c>
      <c r="B642" s="66" t="s">
        <v>560</v>
      </c>
      <c r="C642" s="66" t="s">
        <v>6785</v>
      </c>
      <c r="D642" s="66" t="s">
        <v>5263</v>
      </c>
    </row>
    <row r="643" spans="1:6" x14ac:dyDescent="0.2">
      <c r="A643" s="66">
        <v>161922</v>
      </c>
      <c r="B643" s="66" t="s">
        <v>561</v>
      </c>
      <c r="C643" s="66" t="s">
        <v>6805</v>
      </c>
      <c r="D643" s="66" t="s">
        <v>5263</v>
      </c>
    </row>
    <row r="644" spans="1:6" x14ac:dyDescent="0.2">
      <c r="A644" s="66">
        <v>161924</v>
      </c>
      <c r="B644" s="66" t="s">
        <v>562</v>
      </c>
      <c r="C644" s="66" t="s">
        <v>5564</v>
      </c>
      <c r="D644" s="66" t="s">
        <v>5263</v>
      </c>
    </row>
    <row r="645" spans="1:6" x14ac:dyDescent="0.2">
      <c r="A645" s="66">
        <v>161926</v>
      </c>
      <c r="B645" s="66" t="s">
        <v>563</v>
      </c>
      <c r="C645" s="66" t="s">
        <v>6725</v>
      </c>
      <c r="D645" s="66" t="s">
        <v>5263</v>
      </c>
    </row>
    <row r="646" spans="1:6" x14ac:dyDescent="0.2">
      <c r="A646" s="66">
        <v>161928</v>
      </c>
      <c r="B646" s="66" t="s">
        <v>564</v>
      </c>
      <c r="C646" s="66" t="s">
        <v>6765</v>
      </c>
      <c r="D646" s="66" t="s">
        <v>5263</v>
      </c>
    </row>
    <row r="647" spans="1:6" x14ac:dyDescent="0.2">
      <c r="A647" s="66">
        <v>162002</v>
      </c>
      <c r="B647" s="66" t="s">
        <v>4664</v>
      </c>
      <c r="C647" s="66" t="s">
        <v>6745</v>
      </c>
    </row>
    <row r="648" spans="1:6" x14ac:dyDescent="0.2">
      <c r="A648" s="66">
        <v>162004</v>
      </c>
      <c r="B648" s="66" t="s">
        <v>565</v>
      </c>
      <c r="C648" s="66" t="s">
        <v>6789</v>
      </c>
    </row>
    <row r="649" spans="1:6" x14ac:dyDescent="0.2">
      <c r="A649" s="66">
        <v>162006</v>
      </c>
      <c r="B649" s="66" t="s">
        <v>566</v>
      </c>
      <c r="C649" s="66" t="s">
        <v>5560</v>
      </c>
    </row>
    <row r="650" spans="1:6" x14ac:dyDescent="0.2">
      <c r="A650" s="66">
        <v>162008</v>
      </c>
      <c r="B650" s="66" t="s">
        <v>567</v>
      </c>
      <c r="C650" s="66" t="s">
        <v>6705</v>
      </c>
      <c r="F650" s="66" t="s">
        <v>5249</v>
      </c>
    </row>
    <row r="651" spans="1:6" x14ac:dyDescent="0.2">
      <c r="A651" s="66">
        <v>162010</v>
      </c>
      <c r="B651" s="66" t="s">
        <v>568</v>
      </c>
      <c r="C651" s="66" t="s">
        <v>6713</v>
      </c>
    </row>
    <row r="652" spans="1:6" x14ac:dyDescent="0.2">
      <c r="A652" s="66">
        <v>162012</v>
      </c>
      <c r="B652" s="66" t="s">
        <v>4660</v>
      </c>
      <c r="C652" s="66" t="s">
        <v>6709</v>
      </c>
    </row>
    <row r="653" spans="1:6" x14ac:dyDescent="0.2">
      <c r="A653" s="66">
        <v>162014</v>
      </c>
      <c r="B653" s="66" t="s">
        <v>569</v>
      </c>
      <c r="C653" s="66" t="s">
        <v>6717</v>
      </c>
    </row>
    <row r="654" spans="1:6" x14ac:dyDescent="0.2">
      <c r="A654" s="66">
        <v>162016</v>
      </c>
      <c r="B654" s="66" t="s">
        <v>570</v>
      </c>
      <c r="C654" s="66" t="s">
        <v>6721</v>
      </c>
    </row>
    <row r="655" spans="1:6" x14ac:dyDescent="0.2">
      <c r="A655" s="66">
        <v>162018</v>
      </c>
      <c r="B655" s="66" t="s">
        <v>571</v>
      </c>
      <c r="C655" s="66" t="s">
        <v>5547</v>
      </c>
      <c r="D655" s="66" t="s">
        <v>5263</v>
      </c>
    </row>
    <row r="656" spans="1:6" x14ac:dyDescent="0.2">
      <c r="A656" s="66">
        <v>162020</v>
      </c>
      <c r="B656" s="66" t="s">
        <v>572</v>
      </c>
      <c r="C656" s="66" t="s">
        <v>6629</v>
      </c>
      <c r="D656" s="66" t="s">
        <v>5263</v>
      </c>
      <c r="F656" s="66" t="s">
        <v>5249</v>
      </c>
    </row>
    <row r="657" spans="1:7" x14ac:dyDescent="0.2">
      <c r="A657" s="66">
        <v>162022</v>
      </c>
      <c r="B657" s="66" t="s">
        <v>573</v>
      </c>
      <c r="C657" s="66" t="s">
        <v>6669</v>
      </c>
      <c r="D657" s="66" t="s">
        <v>5263</v>
      </c>
    </row>
    <row r="658" spans="1:7" x14ac:dyDescent="0.2">
      <c r="A658" s="66">
        <v>162024</v>
      </c>
      <c r="B658" s="66" t="s">
        <v>4648</v>
      </c>
      <c r="C658" s="66" t="s">
        <v>6649</v>
      </c>
      <c r="D658" s="66" t="s">
        <v>5263</v>
      </c>
    </row>
    <row r="659" spans="1:7" x14ac:dyDescent="0.2">
      <c r="A659" s="66">
        <v>162026</v>
      </c>
      <c r="B659" s="66" t="s">
        <v>574</v>
      </c>
      <c r="C659" s="66" t="s">
        <v>6693</v>
      </c>
      <c r="D659" s="66" t="s">
        <v>5263</v>
      </c>
    </row>
    <row r="660" spans="1:7" x14ac:dyDescent="0.2">
      <c r="A660" s="66">
        <v>162028</v>
      </c>
      <c r="B660" s="66" t="s">
        <v>575</v>
      </c>
      <c r="C660" s="66" t="s">
        <v>5556</v>
      </c>
      <c r="D660" s="66" t="s">
        <v>5263</v>
      </c>
    </row>
    <row r="661" spans="1:7" x14ac:dyDescent="0.2">
      <c r="A661" s="66">
        <v>162102</v>
      </c>
      <c r="B661" s="66" t="s">
        <v>576</v>
      </c>
      <c r="C661" s="66" t="s">
        <v>6637</v>
      </c>
      <c r="G661" s="66" t="s">
        <v>5340</v>
      </c>
    </row>
    <row r="662" spans="1:7" x14ac:dyDescent="0.2">
      <c r="A662" s="66">
        <v>162104</v>
      </c>
      <c r="B662" s="66" t="s">
        <v>577</v>
      </c>
      <c r="C662" s="66" t="s">
        <v>6677</v>
      </c>
      <c r="G662" s="66" t="s">
        <v>5340</v>
      </c>
    </row>
    <row r="663" spans="1:7" x14ac:dyDescent="0.2">
      <c r="A663" s="66">
        <v>162106</v>
      </c>
      <c r="B663" s="66" t="s">
        <v>4656</v>
      </c>
      <c r="C663" s="66" t="s">
        <v>6657</v>
      </c>
      <c r="G663" s="66" t="s">
        <v>5340</v>
      </c>
    </row>
    <row r="664" spans="1:7" x14ac:dyDescent="0.2">
      <c r="A664" s="66">
        <v>162108</v>
      </c>
      <c r="B664" s="66" t="s">
        <v>578</v>
      </c>
      <c r="C664" s="66" t="s">
        <v>6681</v>
      </c>
      <c r="G664" s="66" t="s">
        <v>5340</v>
      </c>
    </row>
    <row r="665" spans="1:7" x14ac:dyDescent="0.2">
      <c r="A665" s="66">
        <v>162110</v>
      </c>
      <c r="B665" s="66" t="s">
        <v>579</v>
      </c>
      <c r="C665" s="66" t="s">
        <v>6701</v>
      </c>
      <c r="G665" s="66" t="s">
        <v>5340</v>
      </c>
    </row>
    <row r="666" spans="1:7" x14ac:dyDescent="0.2">
      <c r="A666" s="66">
        <v>162112</v>
      </c>
      <c r="B666" s="66" t="s">
        <v>580</v>
      </c>
      <c r="C666" s="66" t="s">
        <v>5537</v>
      </c>
      <c r="G666" s="66" t="s">
        <v>5340</v>
      </c>
    </row>
    <row r="667" spans="1:7" x14ac:dyDescent="0.2">
      <c r="A667" s="66">
        <v>162114</v>
      </c>
      <c r="B667" s="66" t="s">
        <v>581</v>
      </c>
      <c r="C667" s="66" t="s">
        <v>6621</v>
      </c>
      <c r="G667" s="66" t="s">
        <v>5340</v>
      </c>
    </row>
    <row r="668" spans="1:7" x14ac:dyDescent="0.2">
      <c r="A668" s="66">
        <v>162116</v>
      </c>
      <c r="B668" s="66" t="s">
        <v>582</v>
      </c>
      <c r="C668" s="66" t="s">
        <v>6661</v>
      </c>
      <c r="G668" s="66" t="s">
        <v>5340</v>
      </c>
    </row>
    <row r="669" spans="1:7" x14ac:dyDescent="0.2">
      <c r="A669" s="66">
        <v>162118</v>
      </c>
      <c r="B669" s="66" t="s">
        <v>4640</v>
      </c>
      <c r="C669" s="66" t="s">
        <v>6641</v>
      </c>
      <c r="D669" s="66" t="s">
        <v>5263</v>
      </c>
      <c r="F669" s="66" t="s">
        <v>5249</v>
      </c>
      <c r="G669" s="66" t="s">
        <v>5340</v>
      </c>
    </row>
    <row r="670" spans="1:7" x14ac:dyDescent="0.2">
      <c r="A670" s="66">
        <v>162120</v>
      </c>
      <c r="B670" s="66" t="s">
        <v>583</v>
      </c>
      <c r="C670" s="66" t="s">
        <v>6685</v>
      </c>
      <c r="D670" s="66" t="s">
        <v>5263</v>
      </c>
      <c r="G670" s="66" t="s">
        <v>5340</v>
      </c>
    </row>
    <row r="671" spans="1:7" x14ac:dyDescent="0.2">
      <c r="A671" s="66">
        <v>162122</v>
      </c>
      <c r="B671" s="66" t="s">
        <v>584</v>
      </c>
      <c r="C671" s="66" t="s">
        <v>5333</v>
      </c>
      <c r="D671" s="66" t="s">
        <v>5263</v>
      </c>
      <c r="G671" s="66" t="s">
        <v>5340</v>
      </c>
    </row>
    <row r="672" spans="1:7" x14ac:dyDescent="0.2">
      <c r="A672" s="66">
        <v>162124</v>
      </c>
      <c r="B672" s="66" t="s">
        <v>585</v>
      </c>
      <c r="C672" s="66" t="s">
        <v>5705</v>
      </c>
      <c r="D672" s="66" t="s">
        <v>5263</v>
      </c>
      <c r="G672" s="66" t="s">
        <v>5340</v>
      </c>
    </row>
    <row r="673" spans="1:7" x14ac:dyDescent="0.2">
      <c r="A673" s="66">
        <v>162126</v>
      </c>
      <c r="B673" s="66" t="s">
        <v>586</v>
      </c>
      <c r="C673" s="66" t="s">
        <v>5845</v>
      </c>
      <c r="D673" s="66" t="s">
        <v>5263</v>
      </c>
      <c r="G673" s="66" t="s">
        <v>5340</v>
      </c>
    </row>
    <row r="674" spans="1:7" x14ac:dyDescent="0.2">
      <c r="A674" s="66">
        <v>162128</v>
      </c>
      <c r="B674" s="66" t="s">
        <v>4474</v>
      </c>
      <c r="C674" s="66" t="s">
        <v>5775</v>
      </c>
      <c r="D674" s="66" t="s">
        <v>5263</v>
      </c>
      <c r="G674" s="66" t="s">
        <v>5340</v>
      </c>
    </row>
    <row r="675" spans="1:7" x14ac:dyDescent="0.2">
      <c r="A675" s="66">
        <v>162202</v>
      </c>
      <c r="B675" s="66" t="s">
        <v>587</v>
      </c>
      <c r="C675" s="66" t="s">
        <v>8105</v>
      </c>
      <c r="F675" s="66" t="s">
        <v>5249</v>
      </c>
    </row>
    <row r="676" spans="1:7" x14ac:dyDescent="0.2">
      <c r="A676" s="66">
        <v>162204</v>
      </c>
      <c r="B676" s="66" t="s">
        <v>588</v>
      </c>
      <c r="C676" s="66" t="s">
        <v>8386</v>
      </c>
      <c r="F676" s="66" t="s">
        <v>5249</v>
      </c>
    </row>
    <row r="677" spans="1:7" x14ac:dyDescent="0.2">
      <c r="A677" s="66">
        <v>162206</v>
      </c>
      <c r="B677" s="66" t="s">
        <v>589</v>
      </c>
      <c r="C677" s="66" t="s">
        <v>8526</v>
      </c>
      <c r="F677" s="66" t="s">
        <v>5249</v>
      </c>
    </row>
    <row r="678" spans="1:7" x14ac:dyDescent="0.2">
      <c r="A678" s="66">
        <v>162208</v>
      </c>
      <c r="B678" s="66" t="s">
        <v>4970</v>
      </c>
      <c r="C678" s="66" t="s">
        <v>8456</v>
      </c>
      <c r="F678" s="66" t="s">
        <v>5249</v>
      </c>
    </row>
    <row r="679" spans="1:7" x14ac:dyDescent="0.2">
      <c r="A679" s="66">
        <v>162210</v>
      </c>
      <c r="B679" s="66" t="s">
        <v>590</v>
      </c>
      <c r="C679" s="66" t="s">
        <v>8610</v>
      </c>
    </row>
    <row r="680" spans="1:7" x14ac:dyDescent="0.2">
      <c r="A680" s="66">
        <v>162212</v>
      </c>
      <c r="B680" s="66" t="s">
        <v>591</v>
      </c>
      <c r="C680" s="66" t="s">
        <v>5929</v>
      </c>
    </row>
    <row r="681" spans="1:7" x14ac:dyDescent="0.2">
      <c r="A681" s="66">
        <v>162214</v>
      </c>
      <c r="B681" s="66" t="s">
        <v>592</v>
      </c>
      <c r="C681" s="66" t="s">
        <v>6872</v>
      </c>
      <c r="F681" s="66" t="s">
        <v>5249</v>
      </c>
    </row>
    <row r="682" spans="1:7" x14ac:dyDescent="0.2">
      <c r="A682" s="66">
        <v>162216</v>
      </c>
      <c r="B682" s="66" t="s">
        <v>593</v>
      </c>
      <c r="C682" s="66" t="s">
        <v>7152</v>
      </c>
    </row>
    <row r="683" spans="1:7" x14ac:dyDescent="0.2">
      <c r="A683" s="66">
        <v>162218</v>
      </c>
      <c r="B683" s="66" t="s">
        <v>594</v>
      </c>
      <c r="C683" s="66" t="s">
        <v>7292</v>
      </c>
      <c r="D683" s="66" t="s">
        <v>5263</v>
      </c>
      <c r="F683" s="66" t="s">
        <v>5249</v>
      </c>
    </row>
    <row r="684" spans="1:7" x14ac:dyDescent="0.2">
      <c r="A684" s="66">
        <v>162220</v>
      </c>
      <c r="B684" s="66" t="s">
        <v>4746</v>
      </c>
      <c r="C684" s="66" t="s">
        <v>7222</v>
      </c>
      <c r="D684" s="66" t="s">
        <v>5263</v>
      </c>
    </row>
    <row r="685" spans="1:7" x14ac:dyDescent="0.2">
      <c r="A685" s="66">
        <v>162222</v>
      </c>
      <c r="B685" s="66" t="s">
        <v>595</v>
      </c>
      <c r="C685" s="66" t="s">
        <v>7376</v>
      </c>
      <c r="D685" s="66" t="s">
        <v>5263</v>
      </c>
    </row>
    <row r="686" spans="1:7" x14ac:dyDescent="0.2">
      <c r="A686" s="66">
        <v>162224</v>
      </c>
      <c r="B686" s="66" t="s">
        <v>596</v>
      </c>
      <c r="C686" s="66" t="s">
        <v>5525</v>
      </c>
      <c r="D686" s="66" t="s">
        <v>5263</v>
      </c>
    </row>
    <row r="687" spans="1:7" x14ac:dyDescent="0.2">
      <c r="A687" s="66">
        <v>162226</v>
      </c>
      <c r="B687" s="66" t="s">
        <v>597</v>
      </c>
      <c r="C687" s="66" t="s">
        <v>6481</v>
      </c>
      <c r="D687" s="66" t="s">
        <v>5263</v>
      </c>
    </row>
    <row r="688" spans="1:7" x14ac:dyDescent="0.2">
      <c r="A688" s="66">
        <v>162228</v>
      </c>
      <c r="B688" s="66" t="s">
        <v>598</v>
      </c>
      <c r="C688" s="66" t="s">
        <v>6537</v>
      </c>
      <c r="D688" s="66" t="s">
        <v>5263</v>
      </c>
    </row>
    <row r="689" spans="1:6" x14ac:dyDescent="0.2">
      <c r="A689" s="66">
        <v>162302</v>
      </c>
      <c r="B689" s="66" t="s">
        <v>4628</v>
      </c>
      <c r="C689" s="66" t="s">
        <v>6509</v>
      </c>
    </row>
    <row r="690" spans="1:6" x14ac:dyDescent="0.2">
      <c r="A690" s="66">
        <v>162304</v>
      </c>
      <c r="B690" s="66" t="s">
        <v>599</v>
      </c>
      <c r="C690" s="66" t="s">
        <v>6565</v>
      </c>
      <c r="F690" s="66" t="s">
        <v>5249</v>
      </c>
    </row>
    <row r="691" spans="1:6" x14ac:dyDescent="0.2">
      <c r="A691" s="66">
        <v>162306</v>
      </c>
      <c r="B691" s="66" t="s">
        <v>600</v>
      </c>
      <c r="C691" s="66" t="s">
        <v>8259</v>
      </c>
    </row>
    <row r="692" spans="1:6" x14ac:dyDescent="0.2">
      <c r="A692" s="66">
        <v>162308</v>
      </c>
      <c r="B692" s="66" t="s">
        <v>601</v>
      </c>
      <c r="C692" s="66" t="s">
        <v>9156</v>
      </c>
    </row>
    <row r="693" spans="1:6" x14ac:dyDescent="0.2">
      <c r="A693" s="66">
        <v>162310</v>
      </c>
      <c r="B693" s="66" t="s">
        <v>602</v>
      </c>
      <c r="C693" s="66" t="s">
        <v>9212</v>
      </c>
    </row>
    <row r="694" spans="1:6" x14ac:dyDescent="0.2">
      <c r="A694" s="66">
        <v>162312</v>
      </c>
      <c r="B694" s="66" t="s">
        <v>5124</v>
      </c>
      <c r="C694" s="66" t="s">
        <v>9184</v>
      </c>
    </row>
    <row r="695" spans="1:6" x14ac:dyDescent="0.2">
      <c r="A695" s="66">
        <v>162314</v>
      </c>
      <c r="B695" s="66" t="s">
        <v>603</v>
      </c>
      <c r="C695" s="66" t="s">
        <v>9240</v>
      </c>
      <c r="F695" s="66" t="s">
        <v>5249</v>
      </c>
    </row>
    <row r="696" spans="1:6" x14ac:dyDescent="0.2">
      <c r="A696" s="66">
        <v>162316</v>
      </c>
      <c r="B696" s="66" t="s">
        <v>604</v>
      </c>
      <c r="C696" s="66" t="s">
        <v>9268</v>
      </c>
    </row>
    <row r="697" spans="1:6" x14ac:dyDescent="0.2">
      <c r="A697" s="66">
        <v>162318</v>
      </c>
      <c r="B697" s="66" t="s">
        <v>605</v>
      </c>
      <c r="C697" s="66" t="s">
        <v>6593</v>
      </c>
      <c r="D697" s="66" t="s">
        <v>5263</v>
      </c>
      <c r="F697" s="66" t="s">
        <v>5249</v>
      </c>
    </row>
    <row r="698" spans="1:6" x14ac:dyDescent="0.2">
      <c r="A698" s="66">
        <v>162320</v>
      </c>
      <c r="B698" s="66" t="s">
        <v>606</v>
      </c>
      <c r="C698" s="66" t="s">
        <v>9388</v>
      </c>
      <c r="D698" s="66" t="s">
        <v>5263</v>
      </c>
    </row>
    <row r="699" spans="1:6" x14ac:dyDescent="0.2">
      <c r="A699" s="66">
        <v>162322</v>
      </c>
      <c r="B699" s="66" t="s">
        <v>607</v>
      </c>
      <c r="C699" s="66" t="s">
        <v>9840</v>
      </c>
      <c r="D699" s="66" t="s">
        <v>5263</v>
      </c>
    </row>
    <row r="700" spans="1:6" x14ac:dyDescent="0.2">
      <c r="A700" s="66">
        <v>162324</v>
      </c>
      <c r="B700" s="66" t="s">
        <v>608</v>
      </c>
      <c r="C700" s="66" t="s">
        <v>9896</v>
      </c>
      <c r="D700" s="66" t="s">
        <v>5263</v>
      </c>
    </row>
    <row r="701" spans="1:6" x14ac:dyDescent="0.2">
      <c r="A701" s="66">
        <v>162326</v>
      </c>
      <c r="B701" s="66" t="s">
        <v>5236</v>
      </c>
      <c r="C701" s="66" t="s">
        <v>9868</v>
      </c>
      <c r="D701" s="66" t="s">
        <v>5263</v>
      </c>
    </row>
    <row r="702" spans="1:6" x14ac:dyDescent="0.2">
      <c r="A702" s="66">
        <v>162328</v>
      </c>
      <c r="B702" s="66" t="s">
        <v>609</v>
      </c>
      <c r="C702" s="66" t="s">
        <v>9924</v>
      </c>
      <c r="D702" s="66" t="s">
        <v>5263</v>
      </c>
    </row>
    <row r="703" spans="1:6" x14ac:dyDescent="0.2">
      <c r="A703" s="66">
        <v>162402</v>
      </c>
      <c r="B703" s="66" t="s">
        <v>610</v>
      </c>
      <c r="C703" s="66" t="s">
        <v>9952</v>
      </c>
      <c r="F703" s="66" t="s">
        <v>5249</v>
      </c>
    </row>
    <row r="704" spans="1:6" x14ac:dyDescent="0.2">
      <c r="A704" s="66">
        <v>162404</v>
      </c>
      <c r="B704" s="66" t="s">
        <v>611</v>
      </c>
      <c r="C704" s="66" t="s">
        <v>7026</v>
      </c>
    </row>
    <row r="705" spans="1:4" x14ac:dyDescent="0.2">
      <c r="A705" s="66">
        <v>162406</v>
      </c>
      <c r="B705" s="66" t="s">
        <v>612</v>
      </c>
      <c r="C705" s="66" t="s">
        <v>7922</v>
      </c>
    </row>
    <row r="706" spans="1:4" x14ac:dyDescent="0.2">
      <c r="A706" s="66">
        <v>162408</v>
      </c>
      <c r="B706" s="66" t="s">
        <v>613</v>
      </c>
      <c r="C706" s="66" t="s">
        <v>7978</v>
      </c>
    </row>
    <row r="707" spans="1:4" x14ac:dyDescent="0.2">
      <c r="A707" s="66">
        <v>162410</v>
      </c>
      <c r="B707" s="66" t="s">
        <v>4900</v>
      </c>
      <c r="C707" s="66" t="s">
        <v>7950</v>
      </c>
    </row>
    <row r="708" spans="1:4" x14ac:dyDescent="0.2">
      <c r="A708" s="66">
        <v>162412</v>
      </c>
      <c r="B708" s="66" t="s">
        <v>614</v>
      </c>
      <c r="C708" s="66" t="s">
        <v>8006</v>
      </c>
    </row>
    <row r="709" spans="1:4" x14ac:dyDescent="0.2">
      <c r="A709" s="66">
        <v>162414</v>
      </c>
      <c r="B709" s="66" t="s">
        <v>615</v>
      </c>
      <c r="C709" s="66" t="s">
        <v>8034</v>
      </c>
    </row>
    <row r="710" spans="1:4" x14ac:dyDescent="0.2">
      <c r="A710" s="66">
        <v>162416</v>
      </c>
      <c r="B710" s="66" t="s">
        <v>616</v>
      </c>
      <c r="C710" s="66" t="s">
        <v>5368</v>
      </c>
    </row>
    <row r="711" spans="1:4" x14ac:dyDescent="0.2">
      <c r="A711" s="66">
        <v>162418</v>
      </c>
      <c r="B711" s="66" t="s">
        <v>617</v>
      </c>
      <c r="C711" s="66" t="s">
        <v>5957</v>
      </c>
      <c r="D711" s="66" t="s">
        <v>5263</v>
      </c>
    </row>
    <row r="712" spans="1:4" x14ac:dyDescent="0.2">
      <c r="A712" s="66">
        <v>162420</v>
      </c>
      <c r="B712" s="66" t="s">
        <v>618</v>
      </c>
      <c r="C712" s="66" t="s">
        <v>6013</v>
      </c>
      <c r="D712" s="66" t="s">
        <v>5263</v>
      </c>
    </row>
    <row r="713" spans="1:4" x14ac:dyDescent="0.2">
      <c r="A713" s="66">
        <v>162422</v>
      </c>
      <c r="B713" s="66" t="s">
        <v>4502</v>
      </c>
      <c r="C713" s="66" t="s">
        <v>5985</v>
      </c>
      <c r="D713" s="66" t="s">
        <v>5263</v>
      </c>
    </row>
    <row r="714" spans="1:4" x14ac:dyDescent="0.2">
      <c r="A714" s="66">
        <v>162424</v>
      </c>
      <c r="B714" s="66" t="s">
        <v>619</v>
      </c>
      <c r="C714" s="66" t="s">
        <v>6041</v>
      </c>
      <c r="D714" s="66" t="s">
        <v>5263</v>
      </c>
    </row>
    <row r="715" spans="1:4" x14ac:dyDescent="0.2">
      <c r="A715" s="66">
        <v>162426</v>
      </c>
      <c r="B715" s="66" t="s">
        <v>620</v>
      </c>
      <c r="C715" s="66" t="s">
        <v>8133</v>
      </c>
      <c r="D715" s="66" t="s">
        <v>5263</v>
      </c>
    </row>
    <row r="716" spans="1:4" x14ac:dyDescent="0.2">
      <c r="A716" s="66">
        <v>162428</v>
      </c>
      <c r="B716" s="66" t="s">
        <v>621</v>
      </c>
      <c r="C716" s="66" t="s">
        <v>8638</v>
      </c>
      <c r="D716" s="66" t="s">
        <v>5263</v>
      </c>
    </row>
    <row r="717" spans="1:4" x14ac:dyDescent="0.2">
      <c r="A717" s="66">
        <v>162502</v>
      </c>
      <c r="B717" s="66" t="s">
        <v>622</v>
      </c>
      <c r="C717" s="66" t="s">
        <v>8694</v>
      </c>
    </row>
    <row r="718" spans="1:4" x14ac:dyDescent="0.2">
      <c r="A718" s="66">
        <v>162504</v>
      </c>
      <c r="B718" s="66" t="s">
        <v>4998</v>
      </c>
      <c r="C718" s="66" t="s">
        <v>8666</v>
      </c>
    </row>
    <row r="719" spans="1:4" x14ac:dyDescent="0.2">
      <c r="A719" s="66">
        <v>162506</v>
      </c>
      <c r="B719" s="66" t="s">
        <v>623</v>
      </c>
      <c r="C719" s="66" t="s">
        <v>8722</v>
      </c>
    </row>
    <row r="720" spans="1:4" x14ac:dyDescent="0.2">
      <c r="A720" s="66">
        <v>162508</v>
      </c>
      <c r="B720" s="66" t="s">
        <v>624</v>
      </c>
      <c r="C720" s="66" t="s">
        <v>8750</v>
      </c>
    </row>
    <row r="721" spans="1:4" x14ac:dyDescent="0.2">
      <c r="A721" s="66">
        <v>162510</v>
      </c>
      <c r="B721" s="66" t="s">
        <v>625</v>
      </c>
      <c r="C721" s="66" t="s">
        <v>6069</v>
      </c>
    </row>
    <row r="722" spans="1:4" x14ac:dyDescent="0.2">
      <c r="A722" s="66">
        <v>162512</v>
      </c>
      <c r="B722" s="66" t="s">
        <v>626</v>
      </c>
      <c r="C722" s="66" t="s">
        <v>9314</v>
      </c>
    </row>
    <row r="723" spans="1:4" x14ac:dyDescent="0.2">
      <c r="A723" s="66">
        <v>162514</v>
      </c>
      <c r="B723" s="66" t="s">
        <v>627</v>
      </c>
      <c r="C723" s="66" t="s">
        <v>9546</v>
      </c>
    </row>
    <row r="724" spans="1:4" x14ac:dyDescent="0.2">
      <c r="A724" s="66">
        <v>162516</v>
      </c>
      <c r="B724" s="66" t="s">
        <v>628</v>
      </c>
      <c r="C724" s="66" t="s">
        <v>9602</v>
      </c>
    </row>
    <row r="725" spans="1:4" x14ac:dyDescent="0.2">
      <c r="A725" s="66">
        <v>162518</v>
      </c>
      <c r="B725" s="66" t="s">
        <v>5166</v>
      </c>
      <c r="C725" s="66" t="s">
        <v>9574</v>
      </c>
      <c r="D725" s="66" t="s">
        <v>5263</v>
      </c>
    </row>
    <row r="726" spans="1:4" x14ac:dyDescent="0.2">
      <c r="A726" s="66">
        <v>162520</v>
      </c>
      <c r="B726" s="66" t="s">
        <v>629</v>
      </c>
      <c r="C726" s="66" t="s">
        <v>9630</v>
      </c>
      <c r="D726" s="66" t="s">
        <v>5263</v>
      </c>
    </row>
    <row r="727" spans="1:4" x14ac:dyDescent="0.2">
      <c r="A727" s="66">
        <v>162522</v>
      </c>
      <c r="B727" s="66" t="s">
        <v>630</v>
      </c>
      <c r="C727" s="66" t="s">
        <v>9658</v>
      </c>
      <c r="D727" s="66" t="s">
        <v>5263</v>
      </c>
    </row>
    <row r="728" spans="1:4" x14ac:dyDescent="0.2">
      <c r="A728" s="66">
        <v>162524</v>
      </c>
      <c r="B728" s="66" t="s">
        <v>631</v>
      </c>
      <c r="C728" s="66" t="s">
        <v>6900</v>
      </c>
      <c r="D728" s="66" t="s">
        <v>5263</v>
      </c>
    </row>
    <row r="729" spans="1:4" x14ac:dyDescent="0.2">
      <c r="A729" s="66">
        <v>162526</v>
      </c>
      <c r="B729" s="66" t="s">
        <v>632</v>
      </c>
      <c r="C729" s="66" t="s">
        <v>7404</v>
      </c>
      <c r="D729" s="66" t="s">
        <v>5263</v>
      </c>
    </row>
    <row r="730" spans="1:4" x14ac:dyDescent="0.2">
      <c r="A730" s="66">
        <v>162528</v>
      </c>
      <c r="B730" s="66" t="s">
        <v>633</v>
      </c>
      <c r="C730" s="66" t="s">
        <v>7460</v>
      </c>
      <c r="D730" s="66" t="s">
        <v>5263</v>
      </c>
    </row>
    <row r="731" spans="1:4" x14ac:dyDescent="0.2">
      <c r="A731" s="66">
        <v>162602</v>
      </c>
      <c r="B731" s="66" t="s">
        <v>4774</v>
      </c>
      <c r="C731" s="66" t="s">
        <v>7432</v>
      </c>
    </row>
    <row r="732" spans="1:4" x14ac:dyDescent="0.2">
      <c r="A732" s="66">
        <v>162604</v>
      </c>
      <c r="B732" s="66" t="s">
        <v>634</v>
      </c>
      <c r="C732" s="66" t="s">
        <v>7488</v>
      </c>
    </row>
    <row r="733" spans="1:4" x14ac:dyDescent="0.2">
      <c r="A733" s="66">
        <v>162606</v>
      </c>
      <c r="B733" s="66" t="s">
        <v>635</v>
      </c>
      <c r="C733" s="66" t="s">
        <v>7516</v>
      </c>
    </row>
    <row r="734" spans="1:4" x14ac:dyDescent="0.2">
      <c r="A734" s="66">
        <v>162608</v>
      </c>
      <c r="B734" s="66" t="s">
        <v>636</v>
      </c>
      <c r="C734" s="66" t="s">
        <v>5370</v>
      </c>
    </row>
    <row r="735" spans="1:4" x14ac:dyDescent="0.2">
      <c r="A735" s="66">
        <v>162610</v>
      </c>
      <c r="B735" s="66" t="s">
        <v>637</v>
      </c>
      <c r="C735" s="66" t="s">
        <v>5387</v>
      </c>
    </row>
    <row r="736" spans="1:4" x14ac:dyDescent="0.2">
      <c r="A736" s="66">
        <v>162612</v>
      </c>
      <c r="B736" s="66" t="s">
        <v>638</v>
      </c>
      <c r="C736" s="66" t="s">
        <v>5971</v>
      </c>
    </row>
    <row r="737" spans="1:4" x14ac:dyDescent="0.2">
      <c r="A737" s="66">
        <v>162614</v>
      </c>
      <c r="B737" s="66" t="s">
        <v>639</v>
      </c>
      <c r="C737" s="66" t="s">
        <v>6027</v>
      </c>
    </row>
    <row r="738" spans="1:4" x14ac:dyDescent="0.2">
      <c r="A738" s="66">
        <v>162616</v>
      </c>
      <c r="B738" s="66" t="s">
        <v>4516</v>
      </c>
      <c r="C738" s="66" t="s">
        <v>5999</v>
      </c>
    </row>
    <row r="739" spans="1:4" x14ac:dyDescent="0.2">
      <c r="A739" s="66">
        <v>162618</v>
      </c>
      <c r="B739" s="66" t="s">
        <v>640</v>
      </c>
      <c r="C739" s="66" t="s">
        <v>6055</v>
      </c>
      <c r="D739" s="66" t="s">
        <v>5263</v>
      </c>
    </row>
    <row r="740" spans="1:4" x14ac:dyDescent="0.2">
      <c r="A740" s="66">
        <v>162620</v>
      </c>
      <c r="B740" s="66" t="s">
        <v>641</v>
      </c>
      <c r="C740" s="66" t="s">
        <v>8147</v>
      </c>
      <c r="D740" s="66" t="s">
        <v>5263</v>
      </c>
    </row>
    <row r="741" spans="1:4" x14ac:dyDescent="0.2">
      <c r="A741" s="66">
        <v>162622</v>
      </c>
      <c r="B741" s="66" t="s">
        <v>642</v>
      </c>
      <c r="C741" s="66" t="s">
        <v>8652</v>
      </c>
      <c r="D741" s="66" t="s">
        <v>5263</v>
      </c>
    </row>
    <row r="742" spans="1:4" x14ac:dyDescent="0.2">
      <c r="A742" s="66">
        <v>162624</v>
      </c>
      <c r="B742" s="66" t="s">
        <v>643</v>
      </c>
      <c r="C742" s="66" t="s">
        <v>8708</v>
      </c>
      <c r="D742" s="66" t="s">
        <v>5263</v>
      </c>
    </row>
    <row r="743" spans="1:4" x14ac:dyDescent="0.2">
      <c r="A743" s="66">
        <v>162626</v>
      </c>
      <c r="B743" s="66" t="s">
        <v>5012</v>
      </c>
      <c r="C743" s="66" t="s">
        <v>8680</v>
      </c>
      <c r="D743" s="66" t="s">
        <v>5263</v>
      </c>
    </row>
    <row r="744" spans="1:4" x14ac:dyDescent="0.2">
      <c r="A744" s="66">
        <v>162628</v>
      </c>
      <c r="B744" s="66" t="s">
        <v>644</v>
      </c>
      <c r="C744" s="66" t="s">
        <v>8736</v>
      </c>
      <c r="D744" s="66" t="s">
        <v>5263</v>
      </c>
    </row>
    <row r="745" spans="1:4" x14ac:dyDescent="0.2">
      <c r="A745" s="66">
        <v>162702</v>
      </c>
      <c r="B745" s="66" t="s">
        <v>645</v>
      </c>
      <c r="C745" s="66" t="s">
        <v>8764</v>
      </c>
    </row>
    <row r="746" spans="1:4" x14ac:dyDescent="0.2">
      <c r="A746" s="66">
        <v>162704</v>
      </c>
      <c r="B746" s="66" t="s">
        <v>646</v>
      </c>
      <c r="C746" s="66" t="s">
        <v>6083</v>
      </c>
    </row>
    <row r="747" spans="1:4" x14ac:dyDescent="0.2">
      <c r="A747" s="66">
        <v>162706</v>
      </c>
      <c r="B747" s="66" t="s">
        <v>647</v>
      </c>
      <c r="C747" s="66" t="s">
        <v>9328</v>
      </c>
    </row>
    <row r="748" spans="1:4" x14ac:dyDescent="0.2">
      <c r="A748" s="66">
        <v>162708</v>
      </c>
      <c r="B748" s="66" t="s">
        <v>648</v>
      </c>
      <c r="C748" s="66" t="s">
        <v>9560</v>
      </c>
    </row>
    <row r="749" spans="1:4" x14ac:dyDescent="0.2">
      <c r="A749" s="66">
        <v>162710</v>
      </c>
      <c r="B749" s="66" t="s">
        <v>649</v>
      </c>
      <c r="C749" s="66" t="s">
        <v>9616</v>
      </c>
    </row>
    <row r="750" spans="1:4" x14ac:dyDescent="0.2">
      <c r="A750" s="66">
        <v>162712</v>
      </c>
      <c r="B750" s="66" t="s">
        <v>5180</v>
      </c>
      <c r="C750" s="66" t="s">
        <v>9588</v>
      </c>
    </row>
    <row r="751" spans="1:4" x14ac:dyDescent="0.2">
      <c r="A751" s="66">
        <v>162714</v>
      </c>
      <c r="B751" s="66" t="s">
        <v>650</v>
      </c>
      <c r="C751" s="66" t="s">
        <v>9644</v>
      </c>
    </row>
    <row r="752" spans="1:4" x14ac:dyDescent="0.2">
      <c r="A752" s="66">
        <v>162716</v>
      </c>
      <c r="B752" s="66" t="s">
        <v>651</v>
      </c>
      <c r="C752" s="66" t="s">
        <v>9672</v>
      </c>
    </row>
    <row r="753" spans="1:6" x14ac:dyDescent="0.2">
      <c r="A753" s="66">
        <v>162718</v>
      </c>
      <c r="B753" s="66" t="s">
        <v>652</v>
      </c>
      <c r="C753" s="66" t="s">
        <v>6914</v>
      </c>
      <c r="D753" s="66" t="s">
        <v>5263</v>
      </c>
      <c r="F753" s="66" t="s">
        <v>5249</v>
      </c>
    </row>
    <row r="754" spans="1:6" x14ac:dyDescent="0.2">
      <c r="A754" s="66">
        <v>162720</v>
      </c>
      <c r="B754" s="66" t="s">
        <v>653</v>
      </c>
      <c r="C754" s="66" t="s">
        <v>7418</v>
      </c>
      <c r="D754" s="66" t="s">
        <v>5263</v>
      </c>
      <c r="F754" s="66" t="s">
        <v>5249</v>
      </c>
    </row>
    <row r="755" spans="1:6" x14ac:dyDescent="0.2">
      <c r="A755" s="66">
        <v>162722</v>
      </c>
      <c r="B755" s="66" t="s">
        <v>654</v>
      </c>
      <c r="C755" s="66" t="s">
        <v>7474</v>
      </c>
      <c r="D755" s="66" t="s">
        <v>5263</v>
      </c>
    </row>
    <row r="756" spans="1:6" x14ac:dyDescent="0.2">
      <c r="A756" s="66">
        <v>162724</v>
      </c>
      <c r="B756" s="66" t="s">
        <v>4788</v>
      </c>
      <c r="C756" s="66" t="s">
        <v>7446</v>
      </c>
      <c r="D756" s="66" t="s">
        <v>5263</v>
      </c>
    </row>
    <row r="757" spans="1:6" x14ac:dyDescent="0.2">
      <c r="A757" s="66">
        <v>162726</v>
      </c>
      <c r="B757" s="66" t="s">
        <v>655</v>
      </c>
      <c r="C757" s="66" t="s">
        <v>7502</v>
      </c>
      <c r="D757" s="66" t="s">
        <v>5263</v>
      </c>
    </row>
    <row r="758" spans="1:6" x14ac:dyDescent="0.2">
      <c r="A758" s="66">
        <v>162728</v>
      </c>
      <c r="B758" s="66" t="s">
        <v>656</v>
      </c>
      <c r="C758" s="66" t="s">
        <v>7530</v>
      </c>
      <c r="D758" s="66" t="s">
        <v>5263</v>
      </c>
    </row>
    <row r="759" spans="1:6" x14ac:dyDescent="0.2">
      <c r="A759" s="66">
        <v>162802</v>
      </c>
      <c r="B759" s="66" t="s">
        <v>657</v>
      </c>
      <c r="C759" s="66" t="s">
        <v>5301</v>
      </c>
    </row>
    <row r="760" spans="1:6" x14ac:dyDescent="0.2">
      <c r="A760" s="66">
        <v>162804</v>
      </c>
      <c r="B760" s="66" t="s">
        <v>658</v>
      </c>
      <c r="C760" s="66" t="s">
        <v>5677</v>
      </c>
    </row>
    <row r="761" spans="1:6" x14ac:dyDescent="0.2">
      <c r="A761" s="66">
        <v>162806</v>
      </c>
      <c r="B761" s="66" t="s">
        <v>659</v>
      </c>
      <c r="C761" s="66" t="s">
        <v>5817</v>
      </c>
    </row>
    <row r="762" spans="1:6" x14ac:dyDescent="0.2">
      <c r="A762" s="66">
        <v>162808</v>
      </c>
      <c r="B762" s="66" t="s">
        <v>4446</v>
      </c>
      <c r="C762" s="66" t="s">
        <v>5747</v>
      </c>
    </row>
    <row r="763" spans="1:6" x14ac:dyDescent="0.2">
      <c r="A763" s="66">
        <v>162810</v>
      </c>
      <c r="B763" s="66" t="s">
        <v>660</v>
      </c>
      <c r="C763" s="66" t="s">
        <v>8077</v>
      </c>
    </row>
    <row r="764" spans="1:6" x14ac:dyDescent="0.2">
      <c r="A764" s="66">
        <v>162812</v>
      </c>
      <c r="B764" s="66" t="s">
        <v>661</v>
      </c>
      <c r="C764" s="66" t="s">
        <v>8358</v>
      </c>
    </row>
    <row r="765" spans="1:6" x14ac:dyDescent="0.2">
      <c r="A765" s="66">
        <v>162814</v>
      </c>
      <c r="B765" s="66" t="s">
        <v>662</v>
      </c>
      <c r="C765" s="66" t="s">
        <v>8498</v>
      </c>
    </row>
    <row r="766" spans="1:6" x14ac:dyDescent="0.2">
      <c r="A766" s="66">
        <v>162816</v>
      </c>
      <c r="B766" s="66" t="s">
        <v>4942</v>
      </c>
      <c r="C766" s="66" t="s">
        <v>8428</v>
      </c>
    </row>
    <row r="767" spans="1:6" x14ac:dyDescent="0.2">
      <c r="A767" s="66">
        <v>162818</v>
      </c>
      <c r="B767" s="66" t="s">
        <v>663</v>
      </c>
      <c r="C767" s="66" t="s">
        <v>8582</v>
      </c>
      <c r="D767" s="66" t="s">
        <v>5263</v>
      </c>
    </row>
    <row r="768" spans="1:6" x14ac:dyDescent="0.2">
      <c r="A768" s="66">
        <v>162820</v>
      </c>
      <c r="B768" s="66" t="s">
        <v>664</v>
      </c>
      <c r="C768" s="66" t="s">
        <v>5901</v>
      </c>
      <c r="D768" s="66" t="s">
        <v>5263</v>
      </c>
    </row>
    <row r="769" spans="1:4" x14ac:dyDescent="0.2">
      <c r="A769" s="66">
        <v>162822</v>
      </c>
      <c r="B769" s="66" t="s">
        <v>665</v>
      </c>
      <c r="C769" s="66" t="s">
        <v>6844</v>
      </c>
      <c r="D769" s="66" t="s">
        <v>5263</v>
      </c>
    </row>
    <row r="770" spans="1:4" x14ac:dyDescent="0.2">
      <c r="A770" s="66">
        <v>162824</v>
      </c>
      <c r="B770" s="66" t="s">
        <v>666</v>
      </c>
      <c r="C770" s="66" t="s">
        <v>7124</v>
      </c>
      <c r="D770" s="66" t="s">
        <v>5263</v>
      </c>
    </row>
    <row r="771" spans="1:4" x14ac:dyDescent="0.2">
      <c r="A771" s="66">
        <v>162826</v>
      </c>
      <c r="B771" s="66" t="s">
        <v>667</v>
      </c>
      <c r="C771" s="66" t="s">
        <v>7264</v>
      </c>
      <c r="D771" s="66" t="s">
        <v>5263</v>
      </c>
    </row>
    <row r="772" spans="1:4" x14ac:dyDescent="0.2">
      <c r="A772" s="66">
        <v>162828</v>
      </c>
      <c r="B772" s="66" t="s">
        <v>4718</v>
      </c>
      <c r="C772" s="66" t="s">
        <v>7194</v>
      </c>
      <c r="D772" s="66" t="s">
        <v>5263</v>
      </c>
    </row>
    <row r="773" spans="1:4" x14ac:dyDescent="0.2">
      <c r="A773" s="66">
        <v>162902</v>
      </c>
      <c r="B773" s="66" t="s">
        <v>668</v>
      </c>
      <c r="C773" s="66" t="s">
        <v>7348</v>
      </c>
    </row>
    <row r="774" spans="1:4" x14ac:dyDescent="0.2">
      <c r="A774" s="66">
        <v>162904</v>
      </c>
      <c r="B774" s="66" t="s">
        <v>669</v>
      </c>
      <c r="C774" s="66" t="s">
        <v>8049</v>
      </c>
    </row>
    <row r="775" spans="1:4" x14ac:dyDescent="0.2">
      <c r="A775" s="66">
        <v>162906</v>
      </c>
      <c r="B775" s="66" t="s">
        <v>670</v>
      </c>
      <c r="C775" s="66" t="s">
        <v>8274</v>
      </c>
    </row>
    <row r="776" spans="1:4" x14ac:dyDescent="0.2">
      <c r="A776" s="66">
        <v>162908</v>
      </c>
      <c r="B776" s="66" t="s">
        <v>671</v>
      </c>
      <c r="C776" s="66" t="s">
        <v>8302</v>
      </c>
    </row>
    <row r="777" spans="1:4" x14ac:dyDescent="0.2">
      <c r="A777" s="66">
        <v>162910</v>
      </c>
      <c r="B777" s="66" t="s">
        <v>4914</v>
      </c>
      <c r="C777" s="66" t="s">
        <v>8288</v>
      </c>
    </row>
    <row r="778" spans="1:4" x14ac:dyDescent="0.2">
      <c r="A778" s="66">
        <v>162912</v>
      </c>
      <c r="B778" s="66" t="s">
        <v>672</v>
      </c>
      <c r="C778" s="66" t="s">
        <v>8316</v>
      </c>
    </row>
    <row r="779" spans="1:4" x14ac:dyDescent="0.2">
      <c r="A779" s="66">
        <v>162914</v>
      </c>
      <c r="B779" s="66" t="s">
        <v>673</v>
      </c>
      <c r="C779" s="66" t="s">
        <v>8330</v>
      </c>
    </row>
    <row r="780" spans="1:4" x14ac:dyDescent="0.2">
      <c r="A780" s="66">
        <v>162916</v>
      </c>
      <c r="B780" s="66" t="s">
        <v>674</v>
      </c>
      <c r="C780" s="66" t="s">
        <v>5649</v>
      </c>
    </row>
    <row r="781" spans="1:4" x14ac:dyDescent="0.2">
      <c r="A781" s="66">
        <v>162918</v>
      </c>
      <c r="B781" s="66" t="s">
        <v>675</v>
      </c>
      <c r="C781" s="66" t="s">
        <v>9283</v>
      </c>
      <c r="D781" s="66" t="s">
        <v>5263</v>
      </c>
    </row>
    <row r="782" spans="1:4" x14ac:dyDescent="0.2">
      <c r="A782" s="66">
        <v>162920</v>
      </c>
      <c r="B782" s="66" t="s">
        <v>676</v>
      </c>
      <c r="C782" s="66" t="s">
        <v>9406</v>
      </c>
      <c r="D782" s="66" t="s">
        <v>5263</v>
      </c>
    </row>
    <row r="783" spans="1:4" x14ac:dyDescent="0.2">
      <c r="A783" s="66">
        <v>162922</v>
      </c>
      <c r="B783" s="66" t="s">
        <v>677</v>
      </c>
      <c r="C783" s="66" t="s">
        <v>9434</v>
      </c>
      <c r="D783" s="66" t="s">
        <v>5263</v>
      </c>
    </row>
    <row r="784" spans="1:4" x14ac:dyDescent="0.2">
      <c r="A784" s="66">
        <v>162924</v>
      </c>
      <c r="B784" s="66" t="s">
        <v>5138</v>
      </c>
      <c r="C784" s="66" t="s">
        <v>9420</v>
      </c>
      <c r="D784" s="66" t="s">
        <v>5263</v>
      </c>
    </row>
    <row r="785" spans="1:4" x14ac:dyDescent="0.2">
      <c r="A785" s="66">
        <v>162926</v>
      </c>
      <c r="B785" s="66" t="s">
        <v>678</v>
      </c>
      <c r="C785" s="66" t="s">
        <v>9448</v>
      </c>
      <c r="D785" s="66" t="s">
        <v>5263</v>
      </c>
    </row>
    <row r="786" spans="1:4" x14ac:dyDescent="0.2">
      <c r="A786" s="66">
        <v>162928</v>
      </c>
      <c r="B786" s="66" t="s">
        <v>679</v>
      </c>
      <c r="C786" s="66" t="s">
        <v>9462</v>
      </c>
      <c r="D786" s="66" t="s">
        <v>5263</v>
      </c>
    </row>
    <row r="787" spans="1:4" x14ac:dyDescent="0.2">
      <c r="A787" s="66">
        <v>163002</v>
      </c>
      <c r="B787" s="66" t="s">
        <v>680</v>
      </c>
      <c r="C787" s="66" t="s">
        <v>6816</v>
      </c>
    </row>
    <row r="788" spans="1:4" x14ac:dyDescent="0.2">
      <c r="A788" s="66">
        <v>163004</v>
      </c>
      <c r="B788" s="66" t="s">
        <v>681</v>
      </c>
      <c r="C788" s="66" t="s">
        <v>7040</v>
      </c>
    </row>
    <row r="789" spans="1:4" x14ac:dyDescent="0.2">
      <c r="A789" s="66">
        <v>163006</v>
      </c>
      <c r="B789" s="66" t="s">
        <v>682</v>
      </c>
      <c r="C789" s="66" t="s">
        <v>7068</v>
      </c>
    </row>
    <row r="790" spans="1:4" x14ac:dyDescent="0.2">
      <c r="A790" s="66">
        <v>163008</v>
      </c>
      <c r="B790" s="66" t="s">
        <v>4690</v>
      </c>
      <c r="C790" s="66" t="s">
        <v>7054</v>
      </c>
    </row>
    <row r="791" spans="1:4" x14ac:dyDescent="0.2">
      <c r="A791" s="66">
        <v>163010</v>
      </c>
      <c r="B791" s="66" t="s">
        <v>683</v>
      </c>
      <c r="C791" s="66" t="s">
        <v>7082</v>
      </c>
    </row>
    <row r="792" spans="1:4" x14ac:dyDescent="0.2">
      <c r="A792" s="66">
        <v>163012</v>
      </c>
      <c r="B792" s="66" t="s">
        <v>684</v>
      </c>
      <c r="C792" s="66" t="s">
        <v>7096</v>
      </c>
    </row>
    <row r="793" spans="1:4" x14ac:dyDescent="0.2">
      <c r="A793" s="66">
        <v>163014</v>
      </c>
      <c r="B793" s="66" t="s">
        <v>685</v>
      </c>
      <c r="C793" s="66" t="s">
        <v>5465</v>
      </c>
    </row>
    <row r="794" spans="1:4" x14ac:dyDescent="0.2">
      <c r="A794" s="66">
        <v>163016</v>
      </c>
      <c r="B794" s="66" t="s">
        <v>686</v>
      </c>
      <c r="C794" s="66" t="s">
        <v>6209</v>
      </c>
    </row>
    <row r="795" spans="1:4" x14ac:dyDescent="0.2">
      <c r="A795" s="66">
        <v>163018</v>
      </c>
      <c r="B795" s="66" t="s">
        <v>687</v>
      </c>
      <c r="C795" s="66" t="s">
        <v>6349</v>
      </c>
      <c r="D795" s="66" t="s">
        <v>5263</v>
      </c>
    </row>
    <row r="796" spans="1:4" x14ac:dyDescent="0.2">
      <c r="A796" s="66">
        <v>163020</v>
      </c>
      <c r="B796" s="66" t="s">
        <v>4586</v>
      </c>
      <c r="C796" s="66" t="s">
        <v>6279</v>
      </c>
      <c r="D796" s="66" t="s">
        <v>5263</v>
      </c>
    </row>
    <row r="797" spans="1:4" x14ac:dyDescent="0.2">
      <c r="A797" s="66">
        <v>163022</v>
      </c>
      <c r="B797" s="66" t="s">
        <v>688</v>
      </c>
      <c r="C797" s="66" t="s">
        <v>8217</v>
      </c>
      <c r="D797" s="66" t="s">
        <v>5263</v>
      </c>
    </row>
    <row r="798" spans="1:4" x14ac:dyDescent="0.2">
      <c r="A798" s="66">
        <v>163024</v>
      </c>
      <c r="B798" s="66" t="s">
        <v>689</v>
      </c>
      <c r="C798" s="66" t="s">
        <v>8890</v>
      </c>
      <c r="D798" s="66" t="s">
        <v>5263</v>
      </c>
    </row>
    <row r="799" spans="1:4" x14ac:dyDescent="0.2">
      <c r="A799" s="66">
        <v>163026</v>
      </c>
      <c r="B799" s="66" t="s">
        <v>690</v>
      </c>
      <c r="C799" s="66" t="s">
        <v>9030</v>
      </c>
      <c r="D799" s="66" t="s">
        <v>5263</v>
      </c>
    </row>
    <row r="800" spans="1:4" x14ac:dyDescent="0.2">
      <c r="A800" s="66">
        <v>163028</v>
      </c>
      <c r="B800" s="66" t="s">
        <v>5082</v>
      </c>
      <c r="C800" s="66" t="s">
        <v>8960</v>
      </c>
      <c r="D800" s="66" t="s">
        <v>5263</v>
      </c>
    </row>
    <row r="801" spans="1:6" x14ac:dyDescent="0.2">
      <c r="A801" s="66">
        <v>163102</v>
      </c>
      <c r="B801" s="66" t="s">
        <v>691</v>
      </c>
      <c r="C801" s="66" t="s">
        <v>9114</v>
      </c>
    </row>
    <row r="802" spans="1:6" x14ac:dyDescent="0.2">
      <c r="A802" s="66">
        <v>163104</v>
      </c>
      <c r="B802" s="66" t="s">
        <v>692</v>
      </c>
      <c r="C802" s="66" t="s">
        <v>6437</v>
      </c>
    </row>
    <row r="803" spans="1:6" x14ac:dyDescent="0.2">
      <c r="A803" s="66">
        <v>163106</v>
      </c>
      <c r="B803" s="66" t="s">
        <v>693</v>
      </c>
      <c r="C803" s="66" t="s">
        <v>6984</v>
      </c>
    </row>
    <row r="804" spans="1:6" x14ac:dyDescent="0.2">
      <c r="A804" s="66">
        <v>163108</v>
      </c>
      <c r="B804" s="66" t="s">
        <v>694</v>
      </c>
      <c r="C804" s="66" t="s">
        <v>7656</v>
      </c>
    </row>
    <row r="805" spans="1:6" x14ac:dyDescent="0.2">
      <c r="A805" s="66">
        <v>163110</v>
      </c>
      <c r="B805" s="66" t="s">
        <v>695</v>
      </c>
      <c r="C805" s="66" t="s">
        <v>7796</v>
      </c>
    </row>
    <row r="806" spans="1:6" x14ac:dyDescent="0.2">
      <c r="A806" s="66">
        <v>163112</v>
      </c>
      <c r="B806" s="66" t="s">
        <v>4858</v>
      </c>
      <c r="C806" s="66" t="s">
        <v>7726</v>
      </c>
    </row>
    <row r="807" spans="1:6" x14ac:dyDescent="0.2">
      <c r="A807" s="66">
        <v>163114</v>
      </c>
      <c r="B807" s="66" t="s">
        <v>696</v>
      </c>
      <c r="C807" s="66" t="s">
        <v>7880</v>
      </c>
    </row>
    <row r="808" spans="1:6" x14ac:dyDescent="0.2">
      <c r="A808" s="66">
        <v>163116</v>
      </c>
      <c r="B808" s="66" t="s">
        <v>697</v>
      </c>
      <c r="C808" s="66" t="s">
        <v>5435</v>
      </c>
    </row>
    <row r="809" spans="1:6" x14ac:dyDescent="0.2">
      <c r="A809" s="66">
        <v>163118</v>
      </c>
      <c r="B809" s="66" t="s">
        <v>698</v>
      </c>
      <c r="C809" s="66" t="s">
        <v>6181</v>
      </c>
      <c r="D809" s="66" t="s">
        <v>5263</v>
      </c>
    </row>
    <row r="810" spans="1:6" x14ac:dyDescent="0.2">
      <c r="A810" s="66">
        <v>163120</v>
      </c>
      <c r="B810" s="66" t="s">
        <v>699</v>
      </c>
      <c r="C810" s="66" t="s">
        <v>6321</v>
      </c>
      <c r="D810" s="66" t="s">
        <v>5263</v>
      </c>
    </row>
    <row r="811" spans="1:6" x14ac:dyDescent="0.2">
      <c r="A811" s="66">
        <v>163122</v>
      </c>
      <c r="B811" s="66" t="s">
        <v>4558</v>
      </c>
      <c r="C811" s="66" t="s">
        <v>6251</v>
      </c>
      <c r="D811" s="66" t="s">
        <v>5263</v>
      </c>
    </row>
    <row r="812" spans="1:6" x14ac:dyDescent="0.2">
      <c r="A812" s="66">
        <v>163124</v>
      </c>
      <c r="B812" s="66" t="s">
        <v>700</v>
      </c>
      <c r="C812" s="66" t="s">
        <v>8189</v>
      </c>
      <c r="D812" s="66" t="s">
        <v>5263</v>
      </c>
    </row>
    <row r="813" spans="1:6" x14ac:dyDescent="0.2">
      <c r="A813" s="66">
        <v>163126</v>
      </c>
      <c r="B813" s="66" t="s">
        <v>701</v>
      </c>
      <c r="C813" s="66" t="s">
        <v>8862</v>
      </c>
      <c r="D813" s="66" t="s">
        <v>5263</v>
      </c>
    </row>
    <row r="814" spans="1:6" x14ac:dyDescent="0.2">
      <c r="A814" s="66">
        <v>163128</v>
      </c>
      <c r="B814" s="66" t="s">
        <v>702</v>
      </c>
      <c r="C814" s="66" t="s">
        <v>9002</v>
      </c>
      <c r="D814" s="66" t="s">
        <v>5263</v>
      </c>
    </row>
    <row r="815" spans="1:6" x14ac:dyDescent="0.2">
      <c r="A815" s="66">
        <v>170102</v>
      </c>
      <c r="B815" s="66" t="s">
        <v>5054</v>
      </c>
      <c r="C815" s="66" t="s">
        <v>8932</v>
      </c>
      <c r="F815" s="66" t="s">
        <v>5249</v>
      </c>
    </row>
    <row r="816" spans="1:6" x14ac:dyDescent="0.2">
      <c r="A816" s="66">
        <v>170104</v>
      </c>
      <c r="B816" s="66" t="s">
        <v>703</v>
      </c>
      <c r="C816" s="66" t="s">
        <v>9086</v>
      </c>
      <c r="F816" s="66" t="s">
        <v>5249</v>
      </c>
    </row>
    <row r="817" spans="1:6" x14ac:dyDescent="0.2">
      <c r="A817" s="66">
        <v>170106</v>
      </c>
      <c r="B817" s="66" t="s">
        <v>704</v>
      </c>
      <c r="C817" s="66" t="s">
        <v>6409</v>
      </c>
      <c r="F817" s="66" t="s">
        <v>5249</v>
      </c>
    </row>
    <row r="818" spans="1:6" x14ac:dyDescent="0.2">
      <c r="A818" s="66">
        <v>170108</v>
      </c>
      <c r="B818" s="66" t="s">
        <v>705</v>
      </c>
      <c r="C818" s="66" t="s">
        <v>6956</v>
      </c>
      <c r="F818" s="66" t="s">
        <v>5249</v>
      </c>
    </row>
    <row r="819" spans="1:6" x14ac:dyDescent="0.2">
      <c r="A819" s="66">
        <v>170110</v>
      </c>
      <c r="B819" s="66" t="s">
        <v>706</v>
      </c>
      <c r="C819" s="66" t="s">
        <v>7628</v>
      </c>
      <c r="F819" s="66" t="s">
        <v>5249</v>
      </c>
    </row>
    <row r="820" spans="1:6" x14ac:dyDescent="0.2">
      <c r="A820" s="66">
        <v>170112</v>
      </c>
      <c r="B820" s="66" t="s">
        <v>707</v>
      </c>
      <c r="C820" s="66" t="s">
        <v>7768</v>
      </c>
      <c r="F820" s="66" t="s">
        <v>5249</v>
      </c>
    </row>
    <row r="821" spans="1:6" x14ac:dyDescent="0.2">
      <c r="A821" s="66">
        <v>170114</v>
      </c>
      <c r="B821" s="66" t="s">
        <v>4830</v>
      </c>
      <c r="C821" s="66" t="s">
        <v>7698</v>
      </c>
      <c r="F821" s="66" t="s">
        <v>5249</v>
      </c>
    </row>
    <row r="822" spans="1:6" x14ac:dyDescent="0.2">
      <c r="A822" s="66">
        <v>170116</v>
      </c>
      <c r="B822" s="66" t="s">
        <v>708</v>
      </c>
      <c r="C822" s="66" t="s">
        <v>7852</v>
      </c>
      <c r="F822" s="66" t="s">
        <v>5249</v>
      </c>
    </row>
    <row r="823" spans="1:6" x14ac:dyDescent="0.2">
      <c r="A823" s="66">
        <v>170118</v>
      </c>
      <c r="B823" s="66" t="s">
        <v>709</v>
      </c>
      <c r="C823" s="66" t="s">
        <v>5505</v>
      </c>
      <c r="D823" s="66" t="s">
        <v>5263</v>
      </c>
      <c r="F823" s="66" t="s">
        <v>5249</v>
      </c>
    </row>
    <row r="824" spans="1:6" x14ac:dyDescent="0.2">
      <c r="A824" s="66">
        <v>170120</v>
      </c>
      <c r="B824" s="66" t="s">
        <v>710</v>
      </c>
      <c r="C824" s="66" t="s">
        <v>6466</v>
      </c>
      <c r="D824" s="66" t="s">
        <v>5263</v>
      </c>
      <c r="F824" s="66" t="s">
        <v>5249</v>
      </c>
    </row>
    <row r="825" spans="1:6" x14ac:dyDescent="0.2">
      <c r="A825" s="66">
        <v>170122</v>
      </c>
      <c r="B825" s="66" t="s">
        <v>711</v>
      </c>
      <c r="C825" s="66" t="s">
        <v>6523</v>
      </c>
      <c r="D825" s="66" t="s">
        <v>5263</v>
      </c>
      <c r="F825" s="66" t="s">
        <v>5249</v>
      </c>
    </row>
    <row r="826" spans="1:6" x14ac:dyDescent="0.2">
      <c r="A826" s="66">
        <v>170124</v>
      </c>
      <c r="B826" s="66" t="s">
        <v>4614</v>
      </c>
      <c r="C826" s="66" t="s">
        <v>6495</v>
      </c>
      <c r="D826" s="66" t="s">
        <v>5263</v>
      </c>
      <c r="F826" s="66" t="s">
        <v>5249</v>
      </c>
    </row>
    <row r="827" spans="1:6" x14ac:dyDescent="0.2">
      <c r="A827" s="66">
        <v>170126</v>
      </c>
      <c r="B827" s="66" t="s">
        <v>712</v>
      </c>
      <c r="C827" s="66" t="s">
        <v>6551</v>
      </c>
      <c r="D827" s="66" t="s">
        <v>5263</v>
      </c>
      <c r="F827" s="66" t="s">
        <v>5249</v>
      </c>
    </row>
    <row r="828" spans="1:6" x14ac:dyDescent="0.2">
      <c r="A828" s="66">
        <v>170128</v>
      </c>
      <c r="B828" s="66" t="s">
        <v>713</v>
      </c>
      <c r="C828" s="66" t="s">
        <v>8245</v>
      </c>
      <c r="D828" s="66" t="s">
        <v>5263</v>
      </c>
      <c r="F828" s="66" t="s">
        <v>5249</v>
      </c>
    </row>
    <row r="829" spans="1:6" x14ac:dyDescent="0.2">
      <c r="A829" s="66">
        <v>170202</v>
      </c>
      <c r="B829" s="66" t="s">
        <v>714</v>
      </c>
      <c r="C829" s="66" t="s">
        <v>9142</v>
      </c>
      <c r="F829" s="66" t="s">
        <v>5249</v>
      </c>
    </row>
    <row r="830" spans="1:6" x14ac:dyDescent="0.2">
      <c r="A830" s="66">
        <v>170204</v>
      </c>
      <c r="B830" s="66" t="s">
        <v>715</v>
      </c>
      <c r="C830" s="66" t="s">
        <v>9198</v>
      </c>
      <c r="F830" s="66" t="s">
        <v>5249</v>
      </c>
    </row>
    <row r="831" spans="1:6" x14ac:dyDescent="0.2">
      <c r="A831" s="66">
        <v>170206</v>
      </c>
      <c r="B831" s="66" t="s">
        <v>5110</v>
      </c>
      <c r="C831" s="66" t="s">
        <v>9170</v>
      </c>
      <c r="F831" s="66" t="s">
        <v>5249</v>
      </c>
    </row>
    <row r="832" spans="1:6" x14ac:dyDescent="0.2">
      <c r="A832" s="66">
        <v>170208</v>
      </c>
      <c r="B832" s="66" t="s">
        <v>716</v>
      </c>
      <c r="C832" s="66" t="s">
        <v>9226</v>
      </c>
    </row>
    <row r="833" spans="1:6" x14ac:dyDescent="0.2">
      <c r="A833" s="66">
        <v>170210</v>
      </c>
      <c r="B833" s="66" t="s">
        <v>717</v>
      </c>
      <c r="C833" s="66" t="s">
        <v>9254</v>
      </c>
    </row>
    <row r="834" spans="1:6" x14ac:dyDescent="0.2">
      <c r="A834" s="66">
        <v>170212</v>
      </c>
      <c r="B834" s="66" t="s">
        <v>718</v>
      </c>
      <c r="C834" s="66" t="s">
        <v>6579</v>
      </c>
    </row>
    <row r="835" spans="1:6" x14ac:dyDescent="0.2">
      <c r="A835" s="66">
        <v>170214</v>
      </c>
      <c r="B835" s="66" t="s">
        <v>719</v>
      </c>
      <c r="C835" s="66" t="s">
        <v>9374</v>
      </c>
      <c r="F835" s="66" t="s">
        <v>5249</v>
      </c>
    </row>
    <row r="836" spans="1:6" x14ac:dyDescent="0.2">
      <c r="A836" s="66">
        <v>170216</v>
      </c>
      <c r="B836" s="66" t="s">
        <v>720</v>
      </c>
      <c r="C836" s="66" t="s">
        <v>9826</v>
      </c>
    </row>
    <row r="837" spans="1:6" x14ac:dyDescent="0.2">
      <c r="A837" s="66">
        <v>170218</v>
      </c>
      <c r="B837" s="66" t="s">
        <v>721</v>
      </c>
      <c r="C837" s="66" t="s">
        <v>9882</v>
      </c>
      <c r="D837" s="66" t="s">
        <v>5263</v>
      </c>
      <c r="F837" s="66" t="s">
        <v>5249</v>
      </c>
    </row>
    <row r="838" spans="1:6" x14ac:dyDescent="0.2">
      <c r="A838" s="66">
        <v>170220</v>
      </c>
      <c r="B838" s="66" t="s">
        <v>5222</v>
      </c>
      <c r="C838" s="66" t="s">
        <v>9854</v>
      </c>
      <c r="D838" s="66" t="s">
        <v>5263</v>
      </c>
      <c r="F838" s="66" t="s">
        <v>5249</v>
      </c>
    </row>
    <row r="839" spans="1:6" x14ac:dyDescent="0.2">
      <c r="A839" s="66">
        <v>170222</v>
      </c>
      <c r="B839" s="66" t="s">
        <v>722</v>
      </c>
      <c r="C839" s="66" t="s">
        <v>9910</v>
      </c>
      <c r="D839" s="66" t="s">
        <v>5263</v>
      </c>
      <c r="F839" s="66" t="s">
        <v>5249</v>
      </c>
    </row>
    <row r="840" spans="1:6" x14ac:dyDescent="0.2">
      <c r="A840" s="66">
        <v>170224</v>
      </c>
      <c r="B840" s="66" t="s">
        <v>723</v>
      </c>
      <c r="C840" s="66" t="s">
        <v>9938</v>
      </c>
      <c r="D840" s="66" t="s">
        <v>5263</v>
      </c>
      <c r="F840" s="66" t="s">
        <v>5249</v>
      </c>
    </row>
    <row r="841" spans="1:6" x14ac:dyDescent="0.2">
      <c r="A841" s="66">
        <v>170226</v>
      </c>
      <c r="B841" s="66" t="s">
        <v>724</v>
      </c>
      <c r="C841" s="66" t="s">
        <v>7012</v>
      </c>
      <c r="D841" s="66" t="s">
        <v>5263</v>
      </c>
    </row>
    <row r="842" spans="1:6" x14ac:dyDescent="0.2">
      <c r="A842" s="66">
        <v>170228</v>
      </c>
      <c r="B842" s="66" t="s">
        <v>725</v>
      </c>
      <c r="C842" s="66" t="s">
        <v>7908</v>
      </c>
      <c r="D842" s="66" t="s">
        <v>5263</v>
      </c>
    </row>
    <row r="843" spans="1:6" x14ac:dyDescent="0.2">
      <c r="A843" s="66">
        <v>170302</v>
      </c>
      <c r="B843" s="66" t="s">
        <v>726</v>
      </c>
      <c r="C843" s="66" t="s">
        <v>7964</v>
      </c>
      <c r="F843" s="66" t="s">
        <v>5249</v>
      </c>
    </row>
    <row r="844" spans="1:6" x14ac:dyDescent="0.2">
      <c r="A844" s="66">
        <v>170304</v>
      </c>
      <c r="B844" s="66" t="s">
        <v>4886</v>
      </c>
      <c r="C844" s="66" t="s">
        <v>7936</v>
      </c>
      <c r="F844" s="66" t="s">
        <v>5249</v>
      </c>
    </row>
    <row r="845" spans="1:6" x14ac:dyDescent="0.2">
      <c r="A845" s="66">
        <v>170306</v>
      </c>
      <c r="B845" s="66" t="s">
        <v>727</v>
      </c>
      <c r="C845" s="66" t="s">
        <v>7992</v>
      </c>
      <c r="F845" s="66" t="s">
        <v>5249</v>
      </c>
    </row>
    <row r="846" spans="1:6" x14ac:dyDescent="0.2">
      <c r="A846" s="66">
        <v>170308</v>
      </c>
      <c r="B846" s="66" t="s">
        <v>728</v>
      </c>
      <c r="C846" s="66" t="s">
        <v>8020</v>
      </c>
    </row>
    <row r="847" spans="1:6" x14ac:dyDescent="0.2">
      <c r="A847" s="66">
        <v>170310</v>
      </c>
      <c r="B847" s="66" t="s">
        <v>729</v>
      </c>
      <c r="C847" s="66" t="s">
        <v>5507</v>
      </c>
      <c r="F847" s="66" t="s">
        <v>5249</v>
      </c>
    </row>
    <row r="848" spans="1:6" x14ac:dyDescent="0.2">
      <c r="A848" s="66">
        <v>170312</v>
      </c>
      <c r="B848" s="66" t="s">
        <v>730</v>
      </c>
      <c r="C848" s="66" t="s">
        <v>5450</v>
      </c>
    </row>
    <row r="849" spans="1:6" x14ac:dyDescent="0.2">
      <c r="A849" s="66">
        <v>170314</v>
      </c>
      <c r="B849" s="66" t="s">
        <v>731</v>
      </c>
      <c r="C849" s="66" t="s">
        <v>6195</v>
      </c>
      <c r="F849" s="66" t="s">
        <v>5249</v>
      </c>
    </row>
    <row r="850" spans="1:6" x14ac:dyDescent="0.2">
      <c r="A850" s="66">
        <v>170316</v>
      </c>
      <c r="B850" s="66" t="s">
        <v>732</v>
      </c>
      <c r="C850" s="66" t="s">
        <v>6335</v>
      </c>
      <c r="F850" s="66" t="s">
        <v>5249</v>
      </c>
    </row>
    <row r="851" spans="1:6" x14ac:dyDescent="0.2">
      <c r="A851" s="66">
        <v>170318</v>
      </c>
      <c r="B851" s="66" t="s">
        <v>4572</v>
      </c>
      <c r="C851" s="66" t="s">
        <v>6265</v>
      </c>
      <c r="D851" s="66" t="s">
        <v>5263</v>
      </c>
      <c r="F851" s="66" t="s">
        <v>5249</v>
      </c>
    </row>
    <row r="852" spans="1:6" x14ac:dyDescent="0.2">
      <c r="A852" s="66">
        <v>170320</v>
      </c>
      <c r="B852" s="66" t="s">
        <v>733</v>
      </c>
      <c r="C852" s="66" t="s">
        <v>8203</v>
      </c>
      <c r="D852" s="66" t="s">
        <v>5263</v>
      </c>
      <c r="F852" s="66" t="s">
        <v>5249</v>
      </c>
    </row>
    <row r="853" spans="1:6" x14ac:dyDescent="0.2">
      <c r="A853" s="66">
        <v>170322</v>
      </c>
      <c r="B853" s="66" t="s">
        <v>734</v>
      </c>
      <c r="C853" s="66" t="s">
        <v>8876</v>
      </c>
      <c r="D853" s="66" t="s">
        <v>5263</v>
      </c>
      <c r="F853" s="66" t="s">
        <v>5249</v>
      </c>
    </row>
    <row r="854" spans="1:6" x14ac:dyDescent="0.2">
      <c r="A854" s="66">
        <v>170324</v>
      </c>
      <c r="B854" s="66" t="s">
        <v>735</v>
      </c>
      <c r="C854" s="66" t="s">
        <v>9016</v>
      </c>
      <c r="D854" s="66" t="s">
        <v>5263</v>
      </c>
    </row>
    <row r="855" spans="1:6" x14ac:dyDescent="0.2">
      <c r="A855" s="66">
        <v>170326</v>
      </c>
      <c r="B855" s="66" t="s">
        <v>5068</v>
      </c>
      <c r="C855" s="66" t="s">
        <v>8946</v>
      </c>
      <c r="D855" s="66" t="s">
        <v>5263</v>
      </c>
      <c r="F855" s="66" t="s">
        <v>5249</v>
      </c>
    </row>
    <row r="856" spans="1:6" x14ac:dyDescent="0.2">
      <c r="A856" s="66">
        <v>170328</v>
      </c>
      <c r="B856" s="66" t="s">
        <v>736</v>
      </c>
      <c r="C856" s="66" t="s">
        <v>9100</v>
      </c>
      <c r="D856" s="66" t="s">
        <v>5263</v>
      </c>
    </row>
    <row r="857" spans="1:6" x14ac:dyDescent="0.2">
      <c r="A857" s="66">
        <v>170402</v>
      </c>
      <c r="B857" s="66" t="s">
        <v>737</v>
      </c>
      <c r="C857" s="66" t="s">
        <v>6423</v>
      </c>
      <c r="F857" s="66" t="s">
        <v>5249</v>
      </c>
    </row>
    <row r="858" spans="1:6" x14ac:dyDescent="0.2">
      <c r="A858" s="66">
        <v>170404</v>
      </c>
      <c r="B858" s="66" t="s">
        <v>738</v>
      </c>
      <c r="C858" s="66" t="s">
        <v>6970</v>
      </c>
      <c r="F858" s="66" t="s">
        <v>5249</v>
      </c>
    </row>
    <row r="859" spans="1:6" x14ac:dyDescent="0.2">
      <c r="A859" s="66">
        <v>170406</v>
      </c>
      <c r="B859" s="66" t="s">
        <v>739</v>
      </c>
      <c r="C859" s="66" t="s">
        <v>7642</v>
      </c>
      <c r="F859" s="66" t="s">
        <v>5249</v>
      </c>
    </row>
    <row r="860" spans="1:6" x14ac:dyDescent="0.2">
      <c r="A860" s="66">
        <v>170408</v>
      </c>
      <c r="B860" s="66" t="s">
        <v>740</v>
      </c>
      <c r="C860" s="66" t="s">
        <v>7782</v>
      </c>
      <c r="F860" s="66" t="s">
        <v>5249</v>
      </c>
    </row>
    <row r="861" spans="1:6" x14ac:dyDescent="0.2">
      <c r="A861" s="66">
        <v>170410</v>
      </c>
      <c r="B861" s="66" t="s">
        <v>4844</v>
      </c>
      <c r="C861" s="66" t="s">
        <v>7712</v>
      </c>
    </row>
    <row r="862" spans="1:6" x14ac:dyDescent="0.2">
      <c r="A862" s="66">
        <v>170412</v>
      </c>
      <c r="B862" s="66" t="s">
        <v>741</v>
      </c>
      <c r="C862" s="66" t="s">
        <v>7866</v>
      </c>
    </row>
    <row r="863" spans="1:6" x14ac:dyDescent="0.2">
      <c r="A863" s="66">
        <v>170414</v>
      </c>
      <c r="B863" s="66" t="s">
        <v>742</v>
      </c>
      <c r="C863" s="66" t="s">
        <v>5480</v>
      </c>
      <c r="F863" s="66" t="s">
        <v>5249</v>
      </c>
    </row>
    <row r="864" spans="1:6" x14ac:dyDescent="0.2">
      <c r="A864" s="66">
        <v>170416</v>
      </c>
      <c r="B864" s="66" t="s">
        <v>743</v>
      </c>
      <c r="C864" s="66" t="s">
        <v>6223</v>
      </c>
      <c r="F864" s="66" t="s">
        <v>5249</v>
      </c>
    </row>
    <row r="865" spans="1:6" x14ac:dyDescent="0.2">
      <c r="A865" s="66">
        <v>170418</v>
      </c>
      <c r="B865" s="66" t="s">
        <v>744</v>
      </c>
      <c r="C865" s="66" t="s">
        <v>6363</v>
      </c>
      <c r="D865" s="66" t="s">
        <v>5263</v>
      </c>
      <c r="F865" s="66" t="s">
        <v>5249</v>
      </c>
    </row>
    <row r="866" spans="1:6" x14ac:dyDescent="0.2">
      <c r="A866" s="66">
        <v>170420</v>
      </c>
      <c r="B866" s="66" t="s">
        <v>4600</v>
      </c>
      <c r="C866" s="66" t="s">
        <v>6293</v>
      </c>
      <c r="D866" s="66" t="s">
        <v>5263</v>
      </c>
      <c r="F866" s="66" t="s">
        <v>5249</v>
      </c>
    </row>
    <row r="867" spans="1:6" x14ac:dyDescent="0.2">
      <c r="A867" s="66">
        <v>170422</v>
      </c>
      <c r="B867" s="66" t="s">
        <v>745</v>
      </c>
      <c r="C867" s="66" t="s">
        <v>6379</v>
      </c>
      <c r="D867" s="66" t="s">
        <v>5263</v>
      </c>
    </row>
    <row r="868" spans="1:6" x14ac:dyDescent="0.2">
      <c r="A868" s="66">
        <v>170424</v>
      </c>
      <c r="B868" s="66" t="s">
        <v>746</v>
      </c>
      <c r="C868" s="66" t="s">
        <v>8231</v>
      </c>
      <c r="D868" s="66" t="s">
        <v>5263</v>
      </c>
    </row>
    <row r="869" spans="1:6" x14ac:dyDescent="0.2">
      <c r="A869" s="66">
        <v>170426</v>
      </c>
      <c r="B869" s="66" t="s">
        <v>747</v>
      </c>
      <c r="C869" s="66" t="s">
        <v>8904</v>
      </c>
      <c r="D869" s="66" t="s">
        <v>5263</v>
      </c>
    </row>
    <row r="870" spans="1:6" x14ac:dyDescent="0.2">
      <c r="A870" s="66">
        <v>170428</v>
      </c>
      <c r="B870" s="66" t="s">
        <v>748</v>
      </c>
      <c r="C870" s="66" t="s">
        <v>9044</v>
      </c>
      <c r="D870" s="66" t="s">
        <v>5263</v>
      </c>
    </row>
    <row r="871" spans="1:6" x14ac:dyDescent="0.2">
      <c r="A871" s="66">
        <v>170502</v>
      </c>
      <c r="B871" s="66" t="s">
        <v>5096</v>
      </c>
      <c r="C871" s="66" t="s">
        <v>8974</v>
      </c>
      <c r="F871" s="66" t="s">
        <v>5249</v>
      </c>
    </row>
    <row r="872" spans="1:6" x14ac:dyDescent="0.2">
      <c r="A872" s="66">
        <v>170504</v>
      </c>
      <c r="B872" s="66" t="s">
        <v>749</v>
      </c>
      <c r="C872" s="66" t="s">
        <v>9058</v>
      </c>
    </row>
    <row r="873" spans="1:6" x14ac:dyDescent="0.2">
      <c r="A873" s="66">
        <v>170506</v>
      </c>
      <c r="B873" s="66" t="s">
        <v>750</v>
      </c>
      <c r="C873" s="66" t="s">
        <v>9128</v>
      </c>
    </row>
    <row r="874" spans="1:6" x14ac:dyDescent="0.2">
      <c r="A874" s="66">
        <v>170508</v>
      </c>
      <c r="B874" s="66" t="s">
        <v>751</v>
      </c>
      <c r="C874" s="66" t="s">
        <v>6451</v>
      </c>
    </row>
    <row r="875" spans="1:6" x14ac:dyDescent="0.2">
      <c r="A875" s="66">
        <v>170510</v>
      </c>
      <c r="B875" s="66" t="s">
        <v>752</v>
      </c>
      <c r="C875" s="66" t="s">
        <v>9360</v>
      </c>
    </row>
    <row r="876" spans="1:6" x14ac:dyDescent="0.2">
      <c r="A876" s="66">
        <v>170512</v>
      </c>
      <c r="B876" s="66" t="s">
        <v>753</v>
      </c>
      <c r="C876" s="66" t="s">
        <v>9756</v>
      </c>
    </row>
    <row r="877" spans="1:6" x14ac:dyDescent="0.2">
      <c r="A877" s="66">
        <v>170514</v>
      </c>
      <c r="B877" s="66" t="s">
        <v>754</v>
      </c>
      <c r="C877" s="66" t="s">
        <v>9784</v>
      </c>
    </row>
    <row r="878" spans="1:6" x14ac:dyDescent="0.2">
      <c r="A878" s="66">
        <v>170516</v>
      </c>
      <c r="B878" s="66" t="s">
        <v>5208</v>
      </c>
      <c r="C878" s="66" t="s">
        <v>9770</v>
      </c>
    </row>
    <row r="879" spans="1:6" x14ac:dyDescent="0.2">
      <c r="A879" s="66">
        <v>170518</v>
      </c>
      <c r="B879" s="66" t="s">
        <v>755</v>
      </c>
      <c r="C879" s="66" t="s">
        <v>9798</v>
      </c>
      <c r="D879" s="66" t="s">
        <v>5263</v>
      </c>
    </row>
    <row r="880" spans="1:6" x14ac:dyDescent="0.2">
      <c r="A880" s="66">
        <v>170520</v>
      </c>
      <c r="B880" s="66" t="s">
        <v>756</v>
      </c>
      <c r="C880" s="66" t="s">
        <v>9812</v>
      </c>
      <c r="D880" s="66" t="s">
        <v>5263</v>
      </c>
    </row>
    <row r="881" spans="1:6" x14ac:dyDescent="0.2">
      <c r="A881" s="66">
        <v>170522</v>
      </c>
      <c r="B881" s="66" t="s">
        <v>757</v>
      </c>
      <c r="C881" s="66" t="s">
        <v>6998</v>
      </c>
      <c r="D881" s="66" t="s">
        <v>5263</v>
      </c>
    </row>
    <row r="882" spans="1:6" x14ac:dyDescent="0.2">
      <c r="A882" s="66">
        <v>170524</v>
      </c>
      <c r="B882" s="66" t="s">
        <v>758</v>
      </c>
      <c r="C882" s="66" t="s">
        <v>7670</v>
      </c>
      <c r="D882" s="66" t="s">
        <v>5263</v>
      </c>
    </row>
    <row r="883" spans="1:6" x14ac:dyDescent="0.2">
      <c r="A883" s="66">
        <v>170526</v>
      </c>
      <c r="B883" s="66" t="s">
        <v>759</v>
      </c>
      <c r="C883" s="66" t="s">
        <v>7810</v>
      </c>
      <c r="D883" s="66" t="s">
        <v>5263</v>
      </c>
    </row>
    <row r="884" spans="1:6" x14ac:dyDescent="0.2">
      <c r="A884" s="66">
        <v>170528</v>
      </c>
      <c r="B884" s="66" t="s">
        <v>4872</v>
      </c>
      <c r="C884" s="66" t="s">
        <v>7740</v>
      </c>
      <c r="D884" s="66" t="s">
        <v>5263</v>
      </c>
    </row>
    <row r="885" spans="1:6" x14ac:dyDescent="0.2">
      <c r="A885" s="66">
        <v>170602</v>
      </c>
      <c r="B885" s="66" t="s">
        <v>760</v>
      </c>
      <c r="C885" s="66" t="s">
        <v>7824</v>
      </c>
      <c r="F885" s="66" t="s">
        <v>5249</v>
      </c>
    </row>
    <row r="886" spans="1:6" x14ac:dyDescent="0.2">
      <c r="A886" s="66">
        <v>170604</v>
      </c>
      <c r="B886" s="66" t="s">
        <v>761</v>
      </c>
      <c r="C886" s="66" t="s">
        <v>7894</v>
      </c>
      <c r="F886" s="66" t="s">
        <v>5249</v>
      </c>
    </row>
    <row r="887" spans="1:6" x14ac:dyDescent="0.2">
      <c r="A887" s="66">
        <v>170606</v>
      </c>
      <c r="B887" s="66" t="s">
        <v>762</v>
      </c>
      <c r="C887" s="66" t="s">
        <v>5420</v>
      </c>
      <c r="F887" s="66" t="s">
        <v>5249</v>
      </c>
    </row>
    <row r="888" spans="1:6" x14ac:dyDescent="0.2">
      <c r="A888" s="66">
        <v>170608</v>
      </c>
      <c r="B888" s="66" t="s">
        <v>763</v>
      </c>
      <c r="C888" s="66" t="s">
        <v>6167</v>
      </c>
    </row>
    <row r="889" spans="1:6" x14ac:dyDescent="0.2">
      <c r="A889" s="66">
        <v>170610</v>
      </c>
      <c r="B889" s="66" t="s">
        <v>764</v>
      </c>
      <c r="C889" s="66" t="s">
        <v>6307</v>
      </c>
    </row>
    <row r="890" spans="1:6" x14ac:dyDescent="0.2">
      <c r="A890" s="66">
        <v>170612</v>
      </c>
      <c r="B890" s="66" t="s">
        <v>4544</v>
      </c>
      <c r="C890" s="66" t="s">
        <v>6237</v>
      </c>
    </row>
    <row r="891" spans="1:6" x14ac:dyDescent="0.2">
      <c r="A891" s="66">
        <v>170614</v>
      </c>
      <c r="B891" s="66" t="s">
        <v>765</v>
      </c>
      <c r="C891" s="66" t="s">
        <v>8175</v>
      </c>
      <c r="F891" s="66" t="s">
        <v>5249</v>
      </c>
    </row>
    <row r="892" spans="1:6" x14ac:dyDescent="0.2">
      <c r="A892" s="66">
        <v>170616</v>
      </c>
      <c r="B892" s="66" t="s">
        <v>766</v>
      </c>
      <c r="C892" s="66" t="s">
        <v>8848</v>
      </c>
      <c r="F892" s="66" t="s">
        <v>5249</v>
      </c>
    </row>
    <row r="893" spans="1:6" x14ac:dyDescent="0.2">
      <c r="A893" s="66">
        <v>170618</v>
      </c>
      <c r="B893" s="66" t="s">
        <v>767</v>
      </c>
      <c r="C893" s="66" t="s">
        <v>8988</v>
      </c>
      <c r="D893" s="66" t="s">
        <v>5263</v>
      </c>
      <c r="F893" s="66" t="s">
        <v>5249</v>
      </c>
    </row>
    <row r="894" spans="1:6" x14ac:dyDescent="0.2">
      <c r="A894" s="66">
        <v>170620</v>
      </c>
      <c r="B894" s="66" t="s">
        <v>5040</v>
      </c>
      <c r="C894" s="66" t="s">
        <v>8918</v>
      </c>
      <c r="D894" s="66" t="s">
        <v>5263</v>
      </c>
      <c r="F894" s="66" t="s">
        <v>5249</v>
      </c>
    </row>
    <row r="895" spans="1:6" x14ac:dyDescent="0.2">
      <c r="A895" s="66">
        <v>170622</v>
      </c>
      <c r="B895" s="66" t="s">
        <v>768</v>
      </c>
      <c r="C895" s="66" t="s">
        <v>9072</v>
      </c>
      <c r="D895" s="66" t="s">
        <v>5263</v>
      </c>
    </row>
    <row r="896" spans="1:6" x14ac:dyDescent="0.2">
      <c r="A896" s="66">
        <v>170624</v>
      </c>
      <c r="B896" s="66" t="s">
        <v>769</v>
      </c>
      <c r="C896" s="66" t="s">
        <v>6394</v>
      </c>
      <c r="D896" s="66" t="s">
        <v>5263</v>
      </c>
      <c r="F896" s="66" t="s">
        <v>5249</v>
      </c>
    </row>
    <row r="897" spans="1:6" x14ac:dyDescent="0.2">
      <c r="A897" s="66">
        <v>170626</v>
      </c>
      <c r="B897" s="66" t="s">
        <v>770</v>
      </c>
      <c r="C897" s="66" t="s">
        <v>6942</v>
      </c>
      <c r="D897" s="66" t="s">
        <v>5263</v>
      </c>
    </row>
    <row r="898" spans="1:6" x14ac:dyDescent="0.2">
      <c r="A898" s="66">
        <v>170628</v>
      </c>
      <c r="B898" s="66" t="s">
        <v>771</v>
      </c>
      <c r="C898" s="66" t="s">
        <v>7614</v>
      </c>
      <c r="D898" s="66" t="s">
        <v>5263</v>
      </c>
    </row>
    <row r="899" spans="1:6" x14ac:dyDescent="0.2">
      <c r="A899" s="66">
        <v>170702</v>
      </c>
      <c r="B899" s="66" t="s">
        <v>772</v>
      </c>
      <c r="C899" s="66" t="s">
        <v>7754</v>
      </c>
      <c r="F899" s="66" t="s">
        <v>5249</v>
      </c>
    </row>
    <row r="900" spans="1:6" x14ac:dyDescent="0.2">
      <c r="A900" s="66">
        <v>170704</v>
      </c>
      <c r="B900" s="66" t="s">
        <v>4816</v>
      </c>
      <c r="C900" s="66" t="s">
        <v>7684</v>
      </c>
      <c r="F900" s="66" t="s">
        <v>5249</v>
      </c>
    </row>
    <row r="901" spans="1:6" x14ac:dyDescent="0.2">
      <c r="A901" s="66">
        <v>170706</v>
      </c>
      <c r="B901" s="66" t="s">
        <v>773</v>
      </c>
      <c r="C901" s="66" t="s">
        <v>7838</v>
      </c>
      <c r="F901" s="66" t="s">
        <v>5249</v>
      </c>
    </row>
    <row r="902" spans="1:6" x14ac:dyDescent="0.2">
      <c r="A902" s="66">
        <v>170708</v>
      </c>
      <c r="B902" s="66" t="s">
        <v>774</v>
      </c>
      <c r="C902" s="66" t="s">
        <v>5404</v>
      </c>
      <c r="F902" s="66" t="s">
        <v>5249</v>
      </c>
    </row>
    <row r="903" spans="1:6" x14ac:dyDescent="0.2">
      <c r="A903" s="66">
        <v>170710</v>
      </c>
      <c r="B903" s="66" t="s">
        <v>775</v>
      </c>
      <c r="C903" s="66" t="s">
        <v>6097</v>
      </c>
      <c r="F903" s="66" t="s">
        <v>5249</v>
      </c>
    </row>
    <row r="904" spans="1:6" x14ac:dyDescent="0.2">
      <c r="A904" s="66">
        <v>170712</v>
      </c>
      <c r="B904" s="66" t="s">
        <v>776</v>
      </c>
      <c r="C904" s="66" t="s">
        <v>6125</v>
      </c>
      <c r="F904" s="66" t="s">
        <v>5249</v>
      </c>
    </row>
    <row r="905" spans="1:6" x14ac:dyDescent="0.2">
      <c r="A905" s="66">
        <v>170714</v>
      </c>
      <c r="B905" s="66" t="s">
        <v>4530</v>
      </c>
      <c r="C905" s="66" t="s">
        <v>6111</v>
      </c>
      <c r="F905" s="66" t="s">
        <v>5249</v>
      </c>
    </row>
    <row r="906" spans="1:6" x14ac:dyDescent="0.2">
      <c r="A906" s="66">
        <v>170716</v>
      </c>
      <c r="B906" s="66" t="s">
        <v>777</v>
      </c>
      <c r="C906" s="66" t="s">
        <v>6139</v>
      </c>
      <c r="F906" s="66" t="s">
        <v>5249</v>
      </c>
    </row>
    <row r="907" spans="1:6" x14ac:dyDescent="0.2">
      <c r="A907" s="66">
        <v>170718</v>
      </c>
      <c r="B907" s="66" t="s">
        <v>778</v>
      </c>
      <c r="C907" s="66" t="s">
        <v>8161</v>
      </c>
      <c r="D907" s="66" t="s">
        <v>5263</v>
      </c>
      <c r="F907" s="66" t="s">
        <v>5249</v>
      </c>
    </row>
    <row r="908" spans="1:6" x14ac:dyDescent="0.2">
      <c r="A908" s="66">
        <v>170720</v>
      </c>
      <c r="B908" s="66" t="s">
        <v>779</v>
      </c>
      <c r="C908" s="66" t="s">
        <v>8778</v>
      </c>
      <c r="D908" s="66" t="s">
        <v>5263</v>
      </c>
      <c r="F908" s="66" t="s">
        <v>5249</v>
      </c>
    </row>
    <row r="909" spans="1:6" x14ac:dyDescent="0.2">
      <c r="A909" s="66">
        <v>170722</v>
      </c>
      <c r="B909" s="66" t="s">
        <v>780</v>
      </c>
      <c r="C909" s="66" t="s">
        <v>8806</v>
      </c>
      <c r="D909" s="66" t="s">
        <v>5263</v>
      </c>
      <c r="F909" s="66" t="s">
        <v>5249</v>
      </c>
    </row>
    <row r="910" spans="1:6" x14ac:dyDescent="0.2">
      <c r="A910" s="66">
        <v>170724</v>
      </c>
      <c r="B910" s="66" t="s">
        <v>5026</v>
      </c>
      <c r="C910" s="66" t="s">
        <v>8792</v>
      </c>
      <c r="D910" s="66" t="s">
        <v>5263</v>
      </c>
    </row>
    <row r="911" spans="1:6" x14ac:dyDescent="0.2">
      <c r="A911" s="66">
        <v>170726</v>
      </c>
      <c r="B911" s="66" t="s">
        <v>781</v>
      </c>
      <c r="C911" s="66" t="s">
        <v>8820</v>
      </c>
      <c r="D911" s="66" t="s">
        <v>5263</v>
      </c>
    </row>
    <row r="912" spans="1:6" x14ac:dyDescent="0.2">
      <c r="A912" s="66">
        <v>170728</v>
      </c>
      <c r="B912" s="66" t="s">
        <v>782</v>
      </c>
      <c r="C912" s="66" t="s">
        <v>8834</v>
      </c>
      <c r="D912" s="66" t="s">
        <v>5263</v>
      </c>
    </row>
    <row r="913" spans="1:6" x14ac:dyDescent="0.2">
      <c r="A913" s="66">
        <v>170802</v>
      </c>
      <c r="B913" s="66" t="s">
        <v>783</v>
      </c>
      <c r="C913" s="66" t="s">
        <v>6153</v>
      </c>
      <c r="F913" s="66" t="s">
        <v>5249</v>
      </c>
    </row>
    <row r="914" spans="1:6" x14ac:dyDescent="0.2">
      <c r="A914" s="66">
        <v>170804</v>
      </c>
      <c r="B914" s="66" t="s">
        <v>784</v>
      </c>
      <c r="C914" s="66" t="s">
        <v>9346</v>
      </c>
      <c r="F914" s="66" t="s">
        <v>5249</v>
      </c>
    </row>
    <row r="915" spans="1:6" x14ac:dyDescent="0.2">
      <c r="A915" s="66">
        <v>170806</v>
      </c>
      <c r="B915" s="66" t="s">
        <v>785</v>
      </c>
      <c r="C915" s="66" t="s">
        <v>9686</v>
      </c>
      <c r="F915" s="66" t="s">
        <v>5249</v>
      </c>
    </row>
    <row r="916" spans="1:6" x14ac:dyDescent="0.2">
      <c r="A916" s="66">
        <v>170808</v>
      </c>
      <c r="B916" s="66" t="s">
        <v>786</v>
      </c>
      <c r="C916" s="66" t="s">
        <v>9714</v>
      </c>
      <c r="F916" s="66" t="s">
        <v>5249</v>
      </c>
    </row>
    <row r="917" spans="1:6" x14ac:dyDescent="0.2">
      <c r="A917" s="66">
        <v>170810</v>
      </c>
      <c r="B917" s="66" t="s">
        <v>5194</v>
      </c>
      <c r="C917" s="66" t="s">
        <v>9700</v>
      </c>
      <c r="F917" s="66" t="s">
        <v>5249</v>
      </c>
    </row>
    <row r="918" spans="1:6" x14ac:dyDescent="0.2">
      <c r="A918" s="66">
        <v>170812</v>
      </c>
      <c r="B918" s="66" t="s">
        <v>787</v>
      </c>
      <c r="C918" s="66" t="s">
        <v>9728</v>
      </c>
      <c r="F918" s="66" t="s">
        <v>5249</v>
      </c>
    </row>
    <row r="919" spans="1:6" x14ac:dyDescent="0.2">
      <c r="A919" s="66">
        <v>170814</v>
      </c>
      <c r="B919" s="66" t="s">
        <v>788</v>
      </c>
      <c r="C919" s="66" t="s">
        <v>9742</v>
      </c>
      <c r="F919" s="66" t="s">
        <v>5249</v>
      </c>
    </row>
    <row r="920" spans="1:6" x14ac:dyDescent="0.2">
      <c r="A920" s="66">
        <v>170816</v>
      </c>
      <c r="B920" s="66" t="s">
        <v>789</v>
      </c>
      <c r="C920" s="66" t="s">
        <v>6928</v>
      </c>
      <c r="F920" s="66" t="s">
        <v>5249</v>
      </c>
    </row>
    <row r="921" spans="1:6" x14ac:dyDescent="0.2">
      <c r="A921" s="66">
        <v>170818</v>
      </c>
      <c r="B921" s="66" t="s">
        <v>790</v>
      </c>
      <c r="C921" s="66" t="s">
        <v>7544</v>
      </c>
      <c r="D921" s="66" t="s">
        <v>5263</v>
      </c>
      <c r="F921" s="66" t="s">
        <v>5249</v>
      </c>
    </row>
    <row r="922" spans="1:6" x14ac:dyDescent="0.2">
      <c r="A922" s="66">
        <v>170820</v>
      </c>
      <c r="B922" s="66" t="s">
        <v>791</v>
      </c>
      <c r="C922" s="66" t="s">
        <v>7572</v>
      </c>
      <c r="D922" s="66" t="s">
        <v>5263</v>
      </c>
      <c r="F922" s="66" t="s">
        <v>5249</v>
      </c>
    </row>
    <row r="923" spans="1:6" x14ac:dyDescent="0.2">
      <c r="A923" s="66">
        <v>170822</v>
      </c>
      <c r="B923" s="66" t="s">
        <v>4802</v>
      </c>
      <c r="C923" s="66" t="s">
        <v>7558</v>
      </c>
      <c r="D923" s="66" t="s">
        <v>5263</v>
      </c>
      <c r="F923" s="66" t="s">
        <v>5249</v>
      </c>
    </row>
    <row r="924" spans="1:6" x14ac:dyDescent="0.2">
      <c r="A924" s="66">
        <v>170824</v>
      </c>
      <c r="B924" s="66" t="s">
        <v>792</v>
      </c>
      <c r="C924" s="66" t="s">
        <v>7586</v>
      </c>
      <c r="D924" s="66" t="s">
        <v>5263</v>
      </c>
    </row>
    <row r="925" spans="1:6" x14ac:dyDescent="0.2">
      <c r="A925" s="66">
        <v>170826</v>
      </c>
      <c r="B925" s="66" t="s">
        <v>793</v>
      </c>
      <c r="C925" s="66" t="s">
        <v>7600</v>
      </c>
      <c r="D925" s="66" t="s">
        <v>5263</v>
      </c>
    </row>
    <row r="926" spans="1:6" x14ac:dyDescent="0.2">
      <c r="A926" s="66">
        <v>170828</v>
      </c>
      <c r="B926" s="66" t="s">
        <v>794</v>
      </c>
      <c r="C926" s="66" t="s">
        <v>5317</v>
      </c>
      <c r="D926" s="66" t="s">
        <v>5263</v>
      </c>
      <c r="F926" s="66" t="s">
        <v>5249</v>
      </c>
    </row>
    <row r="927" spans="1:6" x14ac:dyDescent="0.2">
      <c r="A927" s="66">
        <v>170902</v>
      </c>
      <c r="B927" s="66" t="s">
        <v>795</v>
      </c>
      <c r="C927" s="66" t="s">
        <v>5691</v>
      </c>
      <c r="F927" s="66" t="s">
        <v>5249</v>
      </c>
    </row>
    <row r="928" spans="1:6" x14ac:dyDescent="0.2">
      <c r="A928" s="66">
        <v>170904</v>
      </c>
      <c r="B928" s="66" t="s">
        <v>796</v>
      </c>
      <c r="C928" s="66" t="s">
        <v>5831</v>
      </c>
      <c r="F928" s="66" t="s">
        <v>5249</v>
      </c>
    </row>
    <row r="929" spans="1:7" x14ac:dyDescent="0.2">
      <c r="A929" s="66">
        <v>170906</v>
      </c>
      <c r="B929" s="66" t="s">
        <v>4460</v>
      </c>
      <c r="C929" s="66" t="s">
        <v>5761</v>
      </c>
      <c r="F929" s="66" t="s">
        <v>5249</v>
      </c>
    </row>
    <row r="930" spans="1:7" x14ac:dyDescent="0.2">
      <c r="A930" s="66">
        <v>170908</v>
      </c>
      <c r="B930" s="66" t="s">
        <v>797</v>
      </c>
      <c r="C930" s="66" t="s">
        <v>8091</v>
      </c>
      <c r="F930" s="66" t="s">
        <v>5249</v>
      </c>
    </row>
    <row r="931" spans="1:7" x14ac:dyDescent="0.2">
      <c r="A931" s="66">
        <v>170910</v>
      </c>
      <c r="B931" s="66" t="s">
        <v>798</v>
      </c>
      <c r="C931" s="66" t="s">
        <v>8372</v>
      </c>
      <c r="F931" s="66" t="s">
        <v>5249</v>
      </c>
    </row>
    <row r="932" spans="1:7" x14ac:dyDescent="0.2">
      <c r="A932" s="66">
        <v>170912</v>
      </c>
      <c r="B932" s="66" t="s">
        <v>799</v>
      </c>
      <c r="C932" s="66" t="s">
        <v>8512</v>
      </c>
      <c r="F932" s="66" t="s">
        <v>5249</v>
      </c>
    </row>
    <row r="933" spans="1:7" x14ac:dyDescent="0.2">
      <c r="A933" s="66">
        <v>170914</v>
      </c>
      <c r="B933" s="66" t="s">
        <v>4956</v>
      </c>
      <c r="C933" s="66" t="s">
        <v>8442</v>
      </c>
      <c r="F933" s="66" t="s">
        <v>5249</v>
      </c>
    </row>
    <row r="934" spans="1:7" x14ac:dyDescent="0.2">
      <c r="A934" s="66">
        <v>170916</v>
      </c>
      <c r="B934" s="66" t="s">
        <v>800</v>
      </c>
      <c r="C934" s="66" t="s">
        <v>8596</v>
      </c>
      <c r="F934" s="66" t="s">
        <v>5249</v>
      </c>
    </row>
    <row r="935" spans="1:7" x14ac:dyDescent="0.2">
      <c r="A935" s="66">
        <v>170918</v>
      </c>
      <c r="B935" s="66" t="s">
        <v>801</v>
      </c>
      <c r="C935" s="66" t="s">
        <v>5915</v>
      </c>
      <c r="D935" s="66" t="s">
        <v>5263</v>
      </c>
      <c r="F935" s="66" t="s">
        <v>5249</v>
      </c>
    </row>
    <row r="936" spans="1:7" x14ac:dyDescent="0.2">
      <c r="A936" s="66">
        <v>170920</v>
      </c>
      <c r="B936" s="66" t="s">
        <v>802</v>
      </c>
      <c r="C936" s="66" t="s">
        <v>6858</v>
      </c>
      <c r="D936" s="66" t="s">
        <v>5263</v>
      </c>
      <c r="F936" s="66" t="s">
        <v>5249</v>
      </c>
    </row>
    <row r="937" spans="1:7" x14ac:dyDescent="0.2">
      <c r="A937" s="66">
        <v>170922</v>
      </c>
      <c r="B937" s="66" t="s">
        <v>803</v>
      </c>
      <c r="C937" s="66" t="s">
        <v>7138</v>
      </c>
      <c r="D937" s="66" t="s">
        <v>5263</v>
      </c>
      <c r="F937" s="66" t="s">
        <v>5249</v>
      </c>
    </row>
    <row r="938" spans="1:7" x14ac:dyDescent="0.2">
      <c r="A938" s="66">
        <v>170924</v>
      </c>
      <c r="B938" s="66" t="s">
        <v>804</v>
      </c>
      <c r="C938" s="66" t="s">
        <v>7278</v>
      </c>
      <c r="D938" s="66" t="s">
        <v>5263</v>
      </c>
    </row>
    <row r="939" spans="1:7" x14ac:dyDescent="0.2">
      <c r="A939" s="66">
        <v>170926</v>
      </c>
      <c r="B939" s="66" t="s">
        <v>4732</v>
      </c>
      <c r="C939" s="66" t="s">
        <v>7208</v>
      </c>
      <c r="D939" s="66" t="s">
        <v>5263</v>
      </c>
    </row>
    <row r="940" spans="1:7" x14ac:dyDescent="0.2">
      <c r="A940" s="66">
        <v>170928</v>
      </c>
      <c r="B940" s="66" t="s">
        <v>805</v>
      </c>
      <c r="C940" s="66" t="s">
        <v>7362</v>
      </c>
      <c r="D940" s="66" t="s">
        <v>5263</v>
      </c>
    </row>
    <row r="941" spans="1:7" x14ac:dyDescent="0.2">
      <c r="A941" s="66">
        <v>171002</v>
      </c>
      <c r="B941" s="66" t="s">
        <v>806</v>
      </c>
      <c r="C941" s="66" t="s">
        <v>5349</v>
      </c>
      <c r="F941" s="66" t="s">
        <v>5249</v>
      </c>
      <c r="G941" s="66" t="s">
        <v>5340</v>
      </c>
    </row>
    <row r="942" spans="1:7" x14ac:dyDescent="0.2">
      <c r="A942" s="66">
        <v>171004</v>
      </c>
      <c r="B942" s="66" t="s">
        <v>807</v>
      </c>
      <c r="C942" s="66" t="s">
        <v>5719</v>
      </c>
      <c r="F942" s="66" t="s">
        <v>5249</v>
      </c>
    </row>
    <row r="943" spans="1:7" x14ac:dyDescent="0.2">
      <c r="A943" s="66">
        <v>171006</v>
      </c>
      <c r="B943" s="66" t="s">
        <v>808</v>
      </c>
      <c r="C943" s="66" t="s">
        <v>5859</v>
      </c>
      <c r="F943" s="66" t="s">
        <v>5249</v>
      </c>
      <c r="G943" s="66" t="s">
        <v>5340</v>
      </c>
    </row>
    <row r="944" spans="1:7" x14ac:dyDescent="0.2">
      <c r="A944" s="66">
        <v>171008</v>
      </c>
      <c r="B944" s="66" t="s">
        <v>4488</v>
      </c>
      <c r="C944" s="66" t="s">
        <v>5789</v>
      </c>
    </row>
    <row r="945" spans="1:7" x14ac:dyDescent="0.2">
      <c r="A945" s="66">
        <v>171010</v>
      </c>
      <c r="B945" s="66" t="s">
        <v>809</v>
      </c>
      <c r="C945" s="66" t="s">
        <v>5873</v>
      </c>
      <c r="F945" s="66" t="s">
        <v>5249</v>
      </c>
    </row>
    <row r="946" spans="1:7" x14ac:dyDescent="0.2">
      <c r="A946" s="66">
        <v>171012</v>
      </c>
      <c r="B946" s="66" t="s">
        <v>810</v>
      </c>
      <c r="C946" s="66" t="s">
        <v>8119</v>
      </c>
    </row>
    <row r="947" spans="1:7" x14ac:dyDescent="0.2">
      <c r="A947" s="66">
        <v>171014</v>
      </c>
      <c r="B947" s="66" t="s">
        <v>811</v>
      </c>
      <c r="C947" s="66" t="s">
        <v>8400</v>
      </c>
      <c r="F947" s="66" t="s">
        <v>5249</v>
      </c>
      <c r="G947" s="66" t="s">
        <v>5340</v>
      </c>
    </row>
    <row r="948" spans="1:7" x14ac:dyDescent="0.2">
      <c r="A948" s="66">
        <v>171016</v>
      </c>
      <c r="B948" s="66" t="s">
        <v>812</v>
      </c>
      <c r="C948" s="66" t="s">
        <v>8540</v>
      </c>
      <c r="F948" s="66" t="s">
        <v>5249</v>
      </c>
      <c r="G948" s="66" t="s">
        <v>5340</v>
      </c>
    </row>
    <row r="949" spans="1:7" x14ac:dyDescent="0.2">
      <c r="A949" s="66">
        <v>171018</v>
      </c>
      <c r="B949" s="66" t="s">
        <v>4984</v>
      </c>
      <c r="C949" s="66" t="s">
        <v>8470</v>
      </c>
      <c r="D949" s="66" t="s">
        <v>5263</v>
      </c>
      <c r="F949" s="66" t="s">
        <v>5249</v>
      </c>
      <c r="G949" s="66" t="s">
        <v>5340</v>
      </c>
    </row>
    <row r="950" spans="1:7" x14ac:dyDescent="0.2">
      <c r="A950" s="66">
        <v>171020</v>
      </c>
      <c r="B950" s="66" t="s">
        <v>813</v>
      </c>
      <c r="C950" s="66" t="s">
        <v>8554</v>
      </c>
      <c r="D950" s="66" t="s">
        <v>5263</v>
      </c>
      <c r="F950" s="66" t="s">
        <v>5249</v>
      </c>
      <c r="G950" s="66" t="s">
        <v>5340</v>
      </c>
    </row>
    <row r="951" spans="1:7" x14ac:dyDescent="0.2">
      <c r="A951" s="66">
        <v>171022</v>
      </c>
      <c r="B951" s="66" t="s">
        <v>814</v>
      </c>
      <c r="C951" s="66" t="s">
        <v>8624</v>
      </c>
      <c r="D951" s="66" t="s">
        <v>5263</v>
      </c>
    </row>
    <row r="952" spans="1:7" x14ac:dyDescent="0.2">
      <c r="A952" s="66">
        <v>171024</v>
      </c>
      <c r="B952" s="66" t="s">
        <v>815</v>
      </c>
      <c r="C952" s="66" t="s">
        <v>5943</v>
      </c>
      <c r="D952" s="66" t="s">
        <v>5263</v>
      </c>
    </row>
    <row r="953" spans="1:7" x14ac:dyDescent="0.2">
      <c r="A953" s="66">
        <v>171026</v>
      </c>
      <c r="B953" s="66" t="s">
        <v>816</v>
      </c>
      <c r="C953" s="66" t="s">
        <v>9300</v>
      </c>
      <c r="D953" s="66" t="s">
        <v>5263</v>
      </c>
    </row>
    <row r="954" spans="1:7" x14ac:dyDescent="0.2">
      <c r="A954" s="66">
        <v>171028</v>
      </c>
      <c r="B954" s="66" t="s">
        <v>817</v>
      </c>
      <c r="C954" s="66" t="s">
        <v>9476</v>
      </c>
      <c r="D954" s="66" t="s">
        <v>5263</v>
      </c>
    </row>
    <row r="955" spans="1:7" x14ac:dyDescent="0.2">
      <c r="A955" s="66">
        <v>171102</v>
      </c>
      <c r="B955" s="66" t="s">
        <v>818</v>
      </c>
      <c r="C955" s="66" t="s">
        <v>9504</v>
      </c>
      <c r="F955" s="66" t="s">
        <v>5249</v>
      </c>
    </row>
    <row r="956" spans="1:7" x14ac:dyDescent="0.2">
      <c r="A956" s="66">
        <v>171104</v>
      </c>
      <c r="B956" s="66" t="s">
        <v>5152</v>
      </c>
      <c r="C956" s="66" t="s">
        <v>9490</v>
      </c>
      <c r="F956" s="66" t="s">
        <v>5249</v>
      </c>
    </row>
    <row r="957" spans="1:7" x14ac:dyDescent="0.2">
      <c r="A957" s="66">
        <v>171106</v>
      </c>
      <c r="B957" s="66" t="s">
        <v>819</v>
      </c>
      <c r="C957" s="66" t="s">
        <v>9518</v>
      </c>
    </row>
    <row r="958" spans="1:7" x14ac:dyDescent="0.2">
      <c r="A958" s="66">
        <v>171108</v>
      </c>
      <c r="B958" s="66" t="s">
        <v>820</v>
      </c>
      <c r="C958" s="66" t="s">
        <v>9532</v>
      </c>
    </row>
    <row r="959" spans="1:7" x14ac:dyDescent="0.2">
      <c r="A959" s="66">
        <v>171110</v>
      </c>
      <c r="B959" s="66" t="s">
        <v>821</v>
      </c>
      <c r="C959" s="66" t="s">
        <v>6886</v>
      </c>
    </row>
    <row r="960" spans="1:7" x14ac:dyDescent="0.2">
      <c r="A960" s="66">
        <v>171112</v>
      </c>
      <c r="B960" s="66" t="s">
        <v>822</v>
      </c>
      <c r="C960" s="66" t="s">
        <v>7166</v>
      </c>
    </row>
    <row r="961" spans="1:6" x14ac:dyDescent="0.2">
      <c r="A961" s="66">
        <v>171114</v>
      </c>
      <c r="B961" s="66" t="s">
        <v>823</v>
      </c>
      <c r="C961" s="66" t="s">
        <v>7306</v>
      </c>
      <c r="F961" s="66" t="s">
        <v>5249</v>
      </c>
    </row>
    <row r="962" spans="1:6" x14ac:dyDescent="0.2">
      <c r="A962" s="66">
        <v>171116</v>
      </c>
      <c r="B962" s="66" t="s">
        <v>4760</v>
      </c>
      <c r="C962" s="66" t="s">
        <v>7236</v>
      </c>
    </row>
    <row r="963" spans="1:6" x14ac:dyDescent="0.2">
      <c r="A963" s="66">
        <v>171118</v>
      </c>
      <c r="B963" s="66" t="s">
        <v>824</v>
      </c>
      <c r="C963" s="66" t="s">
        <v>7320</v>
      </c>
      <c r="D963" s="66" t="s">
        <v>5263</v>
      </c>
      <c r="F963" s="66" t="s">
        <v>5249</v>
      </c>
    </row>
    <row r="964" spans="1:6" x14ac:dyDescent="0.2">
      <c r="A964" s="66">
        <v>171120</v>
      </c>
      <c r="B964" s="66" t="s">
        <v>825</v>
      </c>
      <c r="C964" s="66" t="s">
        <v>7390</v>
      </c>
      <c r="D964" s="66" t="s">
        <v>5263</v>
      </c>
    </row>
    <row r="965" spans="1:6" x14ac:dyDescent="0.2">
      <c r="A965" s="66">
        <v>171122</v>
      </c>
      <c r="B965" s="66" t="s">
        <v>826</v>
      </c>
      <c r="C965" s="66" t="s">
        <v>5286</v>
      </c>
      <c r="D965" s="66" t="s">
        <v>5263</v>
      </c>
    </row>
    <row r="966" spans="1:6" x14ac:dyDescent="0.2">
      <c r="A966" s="66">
        <v>171124</v>
      </c>
      <c r="B966" s="66" t="s">
        <v>827</v>
      </c>
      <c r="C966" s="66" t="s">
        <v>5663</v>
      </c>
      <c r="D966" s="66" t="s">
        <v>5263</v>
      </c>
    </row>
    <row r="967" spans="1:6" x14ac:dyDescent="0.2">
      <c r="A967" s="66">
        <v>171126</v>
      </c>
      <c r="B967" s="66" t="s">
        <v>828</v>
      </c>
      <c r="C967" s="66" t="s">
        <v>5803</v>
      </c>
      <c r="D967" s="66" t="s">
        <v>5263</v>
      </c>
    </row>
    <row r="968" spans="1:6" x14ac:dyDescent="0.2">
      <c r="A968" s="66">
        <v>171128</v>
      </c>
      <c r="B968" s="66" t="s">
        <v>4432</v>
      </c>
      <c r="C968" s="66" t="s">
        <v>5733</v>
      </c>
      <c r="D968" s="66" t="s">
        <v>5263</v>
      </c>
    </row>
    <row r="969" spans="1:6" x14ac:dyDescent="0.2">
      <c r="A969" s="66">
        <v>171202</v>
      </c>
      <c r="B969" s="66" t="s">
        <v>829</v>
      </c>
      <c r="C969" s="66" t="s">
        <v>8063</v>
      </c>
      <c r="F969" s="66" t="s">
        <v>5249</v>
      </c>
    </row>
    <row r="970" spans="1:6" x14ac:dyDescent="0.2">
      <c r="A970" s="66">
        <v>171204</v>
      </c>
      <c r="B970" s="66" t="s">
        <v>830</v>
      </c>
      <c r="C970" s="66" t="s">
        <v>8344</v>
      </c>
      <c r="F970" s="66" t="s">
        <v>5249</v>
      </c>
    </row>
    <row r="971" spans="1:6" x14ac:dyDescent="0.2">
      <c r="A971" s="66">
        <v>171206</v>
      </c>
      <c r="B971" s="66" t="s">
        <v>831</v>
      </c>
      <c r="C971" s="66" t="s">
        <v>8484</v>
      </c>
      <c r="F971" s="66" t="s">
        <v>5249</v>
      </c>
    </row>
    <row r="972" spans="1:6" x14ac:dyDescent="0.2">
      <c r="A972" s="66">
        <v>171208</v>
      </c>
      <c r="B972" s="66" t="s">
        <v>4928</v>
      </c>
      <c r="C972" s="66" t="s">
        <v>8414</v>
      </c>
    </row>
    <row r="973" spans="1:6" x14ac:dyDescent="0.2">
      <c r="A973" s="66">
        <v>171210</v>
      </c>
      <c r="B973" s="66" t="s">
        <v>832</v>
      </c>
      <c r="C973" s="66" t="s">
        <v>8568</v>
      </c>
    </row>
    <row r="974" spans="1:6" x14ac:dyDescent="0.2">
      <c r="A974" s="66">
        <v>171212</v>
      </c>
      <c r="B974" s="66" t="s">
        <v>833</v>
      </c>
      <c r="C974" s="66" t="s">
        <v>5887</v>
      </c>
    </row>
    <row r="975" spans="1:6" x14ac:dyDescent="0.2">
      <c r="A975" s="66">
        <v>171214</v>
      </c>
      <c r="B975" s="66" t="s">
        <v>834</v>
      </c>
      <c r="C975" s="66" t="s">
        <v>6830</v>
      </c>
      <c r="F975" s="66" t="s">
        <v>5249</v>
      </c>
    </row>
    <row r="976" spans="1:6" x14ac:dyDescent="0.2">
      <c r="A976" s="66">
        <v>171216</v>
      </c>
      <c r="B976" s="66" t="s">
        <v>835</v>
      </c>
      <c r="C976" s="66" t="s">
        <v>7110</v>
      </c>
    </row>
    <row r="977" spans="1:6" x14ac:dyDescent="0.2">
      <c r="A977" s="66">
        <v>171218</v>
      </c>
      <c r="B977" s="66" t="s">
        <v>836</v>
      </c>
      <c r="C977" s="66" t="s">
        <v>7250</v>
      </c>
      <c r="D977" s="66" t="s">
        <v>5263</v>
      </c>
      <c r="F977" s="66" t="s">
        <v>5249</v>
      </c>
    </row>
    <row r="978" spans="1:6" x14ac:dyDescent="0.2">
      <c r="A978" s="66">
        <v>171220</v>
      </c>
      <c r="B978" s="66" t="s">
        <v>4704</v>
      </c>
      <c r="C978" s="66" t="s">
        <v>7180</v>
      </c>
      <c r="D978" s="66" t="s">
        <v>5263</v>
      </c>
      <c r="F978" s="66" t="s">
        <v>5249</v>
      </c>
    </row>
    <row r="979" spans="1:6" x14ac:dyDescent="0.2">
      <c r="A979" s="66">
        <v>171222</v>
      </c>
      <c r="B979" s="66" t="s">
        <v>837</v>
      </c>
      <c r="C979" s="66" t="s">
        <v>7334</v>
      </c>
      <c r="D979" s="66" t="s">
        <v>5263</v>
      </c>
    </row>
    <row r="980" spans="1:6" x14ac:dyDescent="0.2">
      <c r="A980" s="66">
        <v>171224</v>
      </c>
      <c r="B980" s="66" t="s">
        <v>838</v>
      </c>
      <c r="C980" s="66" t="s">
        <v>5548</v>
      </c>
      <c r="D980" s="66" t="s">
        <v>5263</v>
      </c>
    </row>
    <row r="981" spans="1:6" x14ac:dyDescent="0.2">
      <c r="A981" s="66">
        <v>171226</v>
      </c>
      <c r="B981" s="66" t="s">
        <v>839</v>
      </c>
      <c r="C981" s="66" t="s">
        <v>6630</v>
      </c>
      <c r="D981" s="66" t="s">
        <v>5263</v>
      </c>
    </row>
    <row r="982" spans="1:6" x14ac:dyDescent="0.2">
      <c r="A982" s="66">
        <v>171228</v>
      </c>
      <c r="B982" s="66" t="s">
        <v>840</v>
      </c>
      <c r="C982" s="66" t="s">
        <v>6670</v>
      </c>
      <c r="D982" s="66" t="s">
        <v>5263</v>
      </c>
    </row>
    <row r="983" spans="1:6" x14ac:dyDescent="0.2">
      <c r="A983" s="66">
        <v>171302</v>
      </c>
      <c r="B983" s="66" t="s">
        <v>4649</v>
      </c>
      <c r="C983" s="66" t="s">
        <v>6650</v>
      </c>
      <c r="F983" s="66" t="s">
        <v>5249</v>
      </c>
    </row>
    <row r="984" spans="1:6" x14ac:dyDescent="0.2">
      <c r="A984" s="66">
        <v>171304</v>
      </c>
      <c r="B984" s="66" t="s">
        <v>841</v>
      </c>
      <c r="C984" s="66" t="s">
        <v>6694</v>
      </c>
      <c r="F984" s="66" t="s">
        <v>5249</v>
      </c>
    </row>
    <row r="985" spans="1:6" x14ac:dyDescent="0.2">
      <c r="A985" s="66">
        <v>171306</v>
      </c>
      <c r="B985" s="66" t="s">
        <v>842</v>
      </c>
      <c r="C985" s="66" t="s">
        <v>5538</v>
      </c>
      <c r="F985" s="66" t="s">
        <v>5249</v>
      </c>
    </row>
    <row r="986" spans="1:6" x14ac:dyDescent="0.2">
      <c r="A986" s="66">
        <v>171308</v>
      </c>
      <c r="B986" s="66" t="s">
        <v>843</v>
      </c>
      <c r="C986" s="66" t="s">
        <v>6622</v>
      </c>
    </row>
    <row r="987" spans="1:6" x14ac:dyDescent="0.2">
      <c r="A987" s="66">
        <v>171310</v>
      </c>
      <c r="B987" s="66" t="s">
        <v>844</v>
      </c>
      <c r="C987" s="66" t="s">
        <v>6662</v>
      </c>
    </row>
    <row r="988" spans="1:6" x14ac:dyDescent="0.2">
      <c r="A988" s="66">
        <v>171312</v>
      </c>
      <c r="B988" s="66" t="s">
        <v>4641</v>
      </c>
      <c r="C988" s="66" t="s">
        <v>6642</v>
      </c>
    </row>
    <row r="989" spans="1:6" x14ac:dyDescent="0.2">
      <c r="A989" s="66">
        <v>171314</v>
      </c>
      <c r="B989" s="66" t="s">
        <v>845</v>
      </c>
      <c r="C989" s="66" t="s">
        <v>6686</v>
      </c>
      <c r="F989" s="66" t="s">
        <v>5249</v>
      </c>
    </row>
    <row r="990" spans="1:6" x14ac:dyDescent="0.2">
      <c r="A990" s="66">
        <v>171316</v>
      </c>
      <c r="B990" s="66" t="s">
        <v>846</v>
      </c>
      <c r="C990" s="66" t="s">
        <v>5543</v>
      </c>
    </row>
    <row r="991" spans="1:6" x14ac:dyDescent="0.2">
      <c r="A991" s="66">
        <v>171318</v>
      </c>
      <c r="B991" s="66" t="s">
        <v>847</v>
      </c>
      <c r="C991" s="66" t="s">
        <v>6626</v>
      </c>
      <c r="D991" s="66" t="s">
        <v>5263</v>
      </c>
      <c r="F991" s="66" t="s">
        <v>5249</v>
      </c>
    </row>
    <row r="992" spans="1:6" x14ac:dyDescent="0.2">
      <c r="A992" s="66">
        <v>171320</v>
      </c>
      <c r="B992" s="66" t="s">
        <v>848</v>
      </c>
      <c r="C992" s="66" t="s">
        <v>6666</v>
      </c>
      <c r="D992" s="66" t="s">
        <v>5263</v>
      </c>
      <c r="F992" s="66" t="s">
        <v>5249</v>
      </c>
    </row>
    <row r="993" spans="1:6" x14ac:dyDescent="0.2">
      <c r="A993" s="66">
        <v>171322</v>
      </c>
      <c r="B993" s="66" t="s">
        <v>4645</v>
      </c>
      <c r="C993" s="66" t="s">
        <v>6646</v>
      </c>
      <c r="D993" s="66" t="s">
        <v>5263</v>
      </c>
      <c r="F993" s="66" t="s">
        <v>5249</v>
      </c>
    </row>
    <row r="994" spans="1:6" x14ac:dyDescent="0.2">
      <c r="A994" s="66">
        <v>171324</v>
      </c>
      <c r="B994" s="66" t="s">
        <v>849</v>
      </c>
      <c r="C994" s="66" t="s">
        <v>6690</v>
      </c>
      <c r="D994" s="66" t="s">
        <v>5263</v>
      </c>
    </row>
    <row r="995" spans="1:6" x14ac:dyDescent="0.2">
      <c r="A995" s="66">
        <v>171326</v>
      </c>
      <c r="B995" s="66" t="s">
        <v>850</v>
      </c>
      <c r="C995" s="66" t="s">
        <v>5553</v>
      </c>
      <c r="D995" s="66" t="s">
        <v>5263</v>
      </c>
    </row>
    <row r="996" spans="1:6" x14ac:dyDescent="0.2">
      <c r="A996" s="66">
        <v>171328</v>
      </c>
      <c r="B996" s="66" t="s">
        <v>851</v>
      </c>
      <c r="C996" s="66" t="s">
        <v>6634</v>
      </c>
      <c r="D996" s="66" t="s">
        <v>5263</v>
      </c>
    </row>
    <row r="997" spans="1:6" x14ac:dyDescent="0.2">
      <c r="A997" s="66">
        <v>171402</v>
      </c>
      <c r="B997" s="66" t="s">
        <v>852</v>
      </c>
      <c r="C997" s="66" t="s">
        <v>6674</v>
      </c>
      <c r="F997" s="66" t="s">
        <v>5249</v>
      </c>
    </row>
    <row r="998" spans="1:6" x14ac:dyDescent="0.2">
      <c r="A998" s="66">
        <v>171404</v>
      </c>
      <c r="B998" s="66" t="s">
        <v>4653</v>
      </c>
      <c r="C998" s="66" t="s">
        <v>6654</v>
      </c>
      <c r="F998" s="66" t="s">
        <v>5249</v>
      </c>
    </row>
    <row r="999" spans="1:6" x14ac:dyDescent="0.2">
      <c r="A999" s="66">
        <v>171406</v>
      </c>
      <c r="B999" s="66" t="s">
        <v>853</v>
      </c>
      <c r="C999" s="66" t="s">
        <v>6678</v>
      </c>
      <c r="F999" s="66" t="s">
        <v>5249</v>
      </c>
    </row>
    <row r="1000" spans="1:6" x14ac:dyDescent="0.2">
      <c r="A1000" s="66">
        <v>171408</v>
      </c>
      <c r="B1000" s="66" t="s">
        <v>854</v>
      </c>
      <c r="C1000" s="66" t="s">
        <v>6698</v>
      </c>
    </row>
    <row r="1001" spans="1:6" x14ac:dyDescent="0.2">
      <c r="A1001" s="66">
        <v>171410</v>
      </c>
      <c r="B1001" s="66" t="s">
        <v>855</v>
      </c>
      <c r="C1001" s="66" t="s">
        <v>5534</v>
      </c>
    </row>
    <row r="1002" spans="1:6" x14ac:dyDescent="0.2">
      <c r="A1002" s="66">
        <v>171412</v>
      </c>
      <c r="B1002" s="66" t="s">
        <v>856</v>
      </c>
      <c r="C1002" s="66" t="s">
        <v>6618</v>
      </c>
    </row>
    <row r="1003" spans="1:6" x14ac:dyDescent="0.2">
      <c r="A1003" s="66">
        <v>171414</v>
      </c>
      <c r="B1003" s="66" t="s">
        <v>857</v>
      </c>
      <c r="C1003" s="66" t="s">
        <v>6658</v>
      </c>
      <c r="F1003" s="66" t="s">
        <v>5249</v>
      </c>
    </row>
    <row r="1004" spans="1:6" x14ac:dyDescent="0.2">
      <c r="A1004" s="66">
        <v>171416</v>
      </c>
      <c r="B1004" s="66" t="s">
        <v>4637</v>
      </c>
      <c r="C1004" s="66" t="s">
        <v>6638</v>
      </c>
    </row>
    <row r="1005" spans="1:6" x14ac:dyDescent="0.2">
      <c r="A1005" s="66">
        <v>171418</v>
      </c>
      <c r="B1005" s="66" t="s">
        <v>858</v>
      </c>
      <c r="C1005" s="66" t="s">
        <v>6682</v>
      </c>
      <c r="D1005" s="66" t="s">
        <v>5263</v>
      </c>
      <c r="F1005" s="66" t="s">
        <v>5249</v>
      </c>
    </row>
    <row r="1006" spans="1:6" x14ac:dyDescent="0.2">
      <c r="A1006" s="66">
        <v>171420</v>
      </c>
      <c r="B1006" s="66" t="s">
        <v>859</v>
      </c>
      <c r="C1006" s="66" t="s">
        <v>5323</v>
      </c>
      <c r="D1006" s="66" t="s">
        <v>5263</v>
      </c>
      <c r="F1006" s="66" t="s">
        <v>5249</v>
      </c>
    </row>
    <row r="1007" spans="1:6" x14ac:dyDescent="0.2">
      <c r="A1007" s="66">
        <v>171422</v>
      </c>
      <c r="B1007" s="66" t="s">
        <v>860</v>
      </c>
      <c r="C1007" s="66" t="s">
        <v>5696</v>
      </c>
      <c r="D1007" s="66" t="s">
        <v>5263</v>
      </c>
      <c r="F1007" s="66" t="s">
        <v>5249</v>
      </c>
    </row>
    <row r="1008" spans="1:6" x14ac:dyDescent="0.2">
      <c r="A1008" s="66">
        <v>171424</v>
      </c>
      <c r="B1008" s="66" t="s">
        <v>861</v>
      </c>
      <c r="C1008" s="66" t="s">
        <v>5836</v>
      </c>
      <c r="D1008" s="66" t="s">
        <v>5263</v>
      </c>
    </row>
    <row r="1009" spans="1:6" x14ac:dyDescent="0.2">
      <c r="A1009" s="66">
        <v>171426</v>
      </c>
      <c r="B1009" s="66" t="s">
        <v>4465</v>
      </c>
      <c r="C1009" s="66" t="s">
        <v>5766</v>
      </c>
      <c r="D1009" s="66" t="s">
        <v>5263</v>
      </c>
    </row>
    <row r="1010" spans="1:6" x14ac:dyDescent="0.2">
      <c r="A1010" s="66">
        <v>171428</v>
      </c>
      <c r="B1010" s="66" t="s">
        <v>862</v>
      </c>
      <c r="C1010" s="66" t="s">
        <v>5920</v>
      </c>
      <c r="D1010" s="66" t="s">
        <v>5263</v>
      </c>
    </row>
    <row r="1011" spans="1:6" x14ac:dyDescent="0.2">
      <c r="A1011" s="66">
        <v>171502</v>
      </c>
      <c r="B1011" s="66" t="s">
        <v>863</v>
      </c>
      <c r="C1011" s="66" t="s">
        <v>5292</v>
      </c>
    </row>
    <row r="1012" spans="1:6" x14ac:dyDescent="0.2">
      <c r="A1012" s="66">
        <v>171504</v>
      </c>
      <c r="B1012" s="66" t="s">
        <v>864</v>
      </c>
      <c r="C1012" s="66" t="s">
        <v>5668</v>
      </c>
    </row>
    <row r="1013" spans="1:6" x14ac:dyDescent="0.2">
      <c r="A1013" s="66">
        <v>171506</v>
      </c>
      <c r="B1013" s="66" t="s">
        <v>865</v>
      </c>
      <c r="C1013" s="66" t="s">
        <v>5808</v>
      </c>
    </row>
    <row r="1014" spans="1:6" x14ac:dyDescent="0.2">
      <c r="A1014" s="66">
        <v>171508</v>
      </c>
      <c r="B1014" s="66" t="s">
        <v>4437</v>
      </c>
      <c r="C1014" s="66" t="s">
        <v>5738</v>
      </c>
    </row>
    <row r="1015" spans="1:6" x14ac:dyDescent="0.2">
      <c r="A1015" s="66">
        <v>171510</v>
      </c>
      <c r="B1015" s="66" t="s">
        <v>866</v>
      </c>
      <c r="C1015" s="66" t="s">
        <v>5892</v>
      </c>
      <c r="F1015" s="66" t="s">
        <v>5249</v>
      </c>
    </row>
    <row r="1016" spans="1:6" x14ac:dyDescent="0.2">
      <c r="A1016" s="66">
        <v>171512</v>
      </c>
      <c r="B1016" s="66" t="s">
        <v>867</v>
      </c>
      <c r="C1016" s="66" t="s">
        <v>5307</v>
      </c>
    </row>
    <row r="1017" spans="1:6" x14ac:dyDescent="0.2">
      <c r="A1017" s="66">
        <v>171514</v>
      </c>
      <c r="B1017" s="66" t="s">
        <v>868</v>
      </c>
      <c r="C1017" s="66" t="s">
        <v>5682</v>
      </c>
      <c r="F1017" s="66" t="s">
        <v>5249</v>
      </c>
    </row>
    <row r="1018" spans="1:6" x14ac:dyDescent="0.2">
      <c r="A1018" s="66">
        <v>171516</v>
      </c>
      <c r="B1018" s="66" t="s">
        <v>869</v>
      </c>
      <c r="C1018" s="66" t="s">
        <v>5822</v>
      </c>
    </row>
    <row r="1019" spans="1:6" x14ac:dyDescent="0.2">
      <c r="A1019" s="66">
        <v>171518</v>
      </c>
      <c r="B1019" s="66" t="s">
        <v>4451</v>
      </c>
      <c r="C1019" s="66" t="s">
        <v>5752</v>
      </c>
      <c r="D1019" s="66" t="s">
        <v>5263</v>
      </c>
      <c r="F1019" s="66" t="s">
        <v>5249</v>
      </c>
    </row>
    <row r="1020" spans="1:6" x14ac:dyDescent="0.2">
      <c r="A1020" s="66">
        <v>171520</v>
      </c>
      <c r="B1020" s="66" t="s">
        <v>870</v>
      </c>
      <c r="C1020" s="66" t="s">
        <v>5307</v>
      </c>
      <c r="D1020" s="66" t="s">
        <v>5263</v>
      </c>
    </row>
    <row r="1021" spans="1:6" x14ac:dyDescent="0.2">
      <c r="A1021" s="66">
        <v>171522</v>
      </c>
      <c r="B1021" s="66" t="s">
        <v>871</v>
      </c>
      <c r="C1021" s="66" t="s">
        <v>5906</v>
      </c>
      <c r="D1021" s="66" t="s">
        <v>5263</v>
      </c>
    </row>
    <row r="1022" spans="1:6" x14ac:dyDescent="0.2">
      <c r="A1022" s="66">
        <v>171524</v>
      </c>
      <c r="B1022" s="66" t="s">
        <v>872</v>
      </c>
      <c r="C1022" s="66" t="s">
        <v>5339</v>
      </c>
      <c r="D1022" s="66" t="s">
        <v>5263</v>
      </c>
    </row>
    <row r="1023" spans="1:6" x14ac:dyDescent="0.2">
      <c r="A1023" s="66">
        <v>171526</v>
      </c>
      <c r="B1023" s="66" t="s">
        <v>873</v>
      </c>
      <c r="C1023" s="66" t="s">
        <v>5710</v>
      </c>
      <c r="D1023" s="66" t="s">
        <v>5263</v>
      </c>
    </row>
    <row r="1024" spans="1:6" x14ac:dyDescent="0.2">
      <c r="A1024" s="66">
        <v>171528</v>
      </c>
      <c r="B1024" s="66" t="s">
        <v>874</v>
      </c>
      <c r="C1024" s="66" t="s">
        <v>5850</v>
      </c>
      <c r="D1024" s="66" t="s">
        <v>5263</v>
      </c>
    </row>
    <row r="1025" spans="1:6" x14ac:dyDescent="0.2">
      <c r="A1025" s="66">
        <v>171602</v>
      </c>
      <c r="B1025" s="66" t="s">
        <v>4479</v>
      </c>
      <c r="C1025" s="66" t="s">
        <v>5780</v>
      </c>
    </row>
    <row r="1026" spans="1:6" x14ac:dyDescent="0.2">
      <c r="A1026" s="66">
        <v>171604</v>
      </c>
      <c r="B1026" s="66" t="s">
        <v>875</v>
      </c>
      <c r="C1026" s="66" t="s">
        <v>5864</v>
      </c>
    </row>
    <row r="1027" spans="1:6" x14ac:dyDescent="0.2">
      <c r="A1027" s="66">
        <v>171606</v>
      </c>
      <c r="B1027" s="66" t="s">
        <v>876</v>
      </c>
      <c r="C1027" s="66" t="s">
        <v>5323</v>
      </c>
    </row>
    <row r="1028" spans="1:6" x14ac:dyDescent="0.2">
      <c r="A1028" s="66">
        <v>171608</v>
      </c>
      <c r="B1028" s="66" t="s">
        <v>877</v>
      </c>
      <c r="C1028" s="66" t="s">
        <v>5307</v>
      </c>
    </row>
    <row r="1029" spans="1:6" x14ac:dyDescent="0.2">
      <c r="A1029" s="66">
        <v>171610</v>
      </c>
      <c r="B1029" s="66" t="s">
        <v>878</v>
      </c>
      <c r="C1029" s="66" t="s">
        <v>5934</v>
      </c>
    </row>
    <row r="1030" spans="1:6" x14ac:dyDescent="0.2">
      <c r="A1030" s="66">
        <v>171612</v>
      </c>
      <c r="B1030" s="66" t="s">
        <v>879</v>
      </c>
      <c r="C1030" s="66" t="s">
        <v>5271</v>
      </c>
    </row>
    <row r="1031" spans="1:6" x14ac:dyDescent="0.2">
      <c r="A1031" s="66">
        <v>171614</v>
      </c>
      <c r="B1031" s="66" t="s">
        <v>880</v>
      </c>
      <c r="C1031" s="66" t="s">
        <v>5654</v>
      </c>
      <c r="F1031" s="66" t="s">
        <v>5249</v>
      </c>
    </row>
    <row r="1032" spans="1:6" x14ac:dyDescent="0.2">
      <c r="A1032" s="66">
        <v>171616</v>
      </c>
      <c r="B1032" s="66" t="s">
        <v>881</v>
      </c>
      <c r="C1032" s="66" t="s">
        <v>5794</v>
      </c>
    </row>
    <row r="1033" spans="1:6" x14ac:dyDescent="0.2">
      <c r="A1033" s="66">
        <v>171618</v>
      </c>
      <c r="B1033" s="66" t="s">
        <v>4423</v>
      </c>
      <c r="C1033" s="66" t="s">
        <v>5724</v>
      </c>
      <c r="D1033" s="66" t="s">
        <v>5263</v>
      </c>
    </row>
    <row r="1034" spans="1:6" x14ac:dyDescent="0.2">
      <c r="A1034" s="66">
        <v>171620</v>
      </c>
      <c r="B1034" s="66" t="s">
        <v>882</v>
      </c>
      <c r="C1034" s="66" t="s">
        <v>5271</v>
      </c>
      <c r="D1034" s="66" t="s">
        <v>5263</v>
      </c>
    </row>
    <row r="1035" spans="1:6" x14ac:dyDescent="0.2">
      <c r="A1035" s="66">
        <v>171622</v>
      </c>
      <c r="B1035" s="66" t="s">
        <v>883</v>
      </c>
      <c r="C1035" s="66" t="s">
        <v>5878</v>
      </c>
      <c r="D1035" s="66" t="s">
        <v>5263</v>
      </c>
    </row>
    <row r="1036" spans="1:6" x14ac:dyDescent="0.2">
      <c r="A1036" s="66">
        <v>171624</v>
      </c>
      <c r="B1036" s="66" t="s">
        <v>884</v>
      </c>
      <c r="C1036" s="66" t="s">
        <v>5551</v>
      </c>
      <c r="D1036" s="66" t="s">
        <v>5263</v>
      </c>
    </row>
    <row r="1037" spans="1:6" x14ac:dyDescent="0.2">
      <c r="A1037" s="66">
        <v>171626</v>
      </c>
      <c r="B1037" s="66" t="s">
        <v>885</v>
      </c>
      <c r="C1037" s="66" t="s">
        <v>6632</v>
      </c>
      <c r="D1037" s="66" t="s">
        <v>5263</v>
      </c>
    </row>
    <row r="1038" spans="1:6" x14ac:dyDescent="0.2">
      <c r="A1038" s="66">
        <v>171628</v>
      </c>
      <c r="B1038" s="66" t="s">
        <v>886</v>
      </c>
      <c r="C1038" s="66" t="s">
        <v>6672</v>
      </c>
      <c r="D1038" s="66" t="s">
        <v>5263</v>
      </c>
    </row>
    <row r="1039" spans="1:6" x14ac:dyDescent="0.2">
      <c r="A1039" s="66">
        <v>171702</v>
      </c>
      <c r="B1039" s="66" t="s">
        <v>4651</v>
      </c>
      <c r="C1039" s="66" t="s">
        <v>6652</v>
      </c>
      <c r="F1039" s="66" t="s">
        <v>5249</v>
      </c>
    </row>
    <row r="1040" spans="1:6" x14ac:dyDescent="0.2">
      <c r="A1040" s="66">
        <v>171704</v>
      </c>
      <c r="B1040" s="66" t="s">
        <v>887</v>
      </c>
      <c r="C1040" s="66" t="s">
        <v>6696</v>
      </c>
      <c r="F1040" s="66" t="s">
        <v>5249</v>
      </c>
    </row>
    <row r="1041" spans="1:6" x14ac:dyDescent="0.2">
      <c r="A1041" s="66">
        <v>171706</v>
      </c>
      <c r="B1041" s="66" t="s">
        <v>888</v>
      </c>
      <c r="C1041" s="66" t="s">
        <v>5541</v>
      </c>
      <c r="F1041" s="66" t="s">
        <v>5249</v>
      </c>
    </row>
    <row r="1042" spans="1:6" x14ac:dyDescent="0.2">
      <c r="A1042" s="66">
        <v>171708</v>
      </c>
      <c r="B1042" s="66" t="s">
        <v>889</v>
      </c>
      <c r="C1042" s="66" t="s">
        <v>6624</v>
      </c>
    </row>
    <row r="1043" spans="1:6" x14ac:dyDescent="0.2">
      <c r="A1043" s="66">
        <v>171710</v>
      </c>
      <c r="B1043" s="66" t="s">
        <v>890</v>
      </c>
      <c r="C1043" s="66" t="s">
        <v>6664</v>
      </c>
      <c r="F1043" s="66" t="s">
        <v>5249</v>
      </c>
    </row>
    <row r="1044" spans="1:6" x14ac:dyDescent="0.2">
      <c r="A1044" s="66">
        <v>171712</v>
      </c>
      <c r="B1044" s="66" t="s">
        <v>4643</v>
      </c>
      <c r="C1044" s="66" t="s">
        <v>6644</v>
      </c>
    </row>
    <row r="1045" spans="1:6" x14ac:dyDescent="0.2">
      <c r="A1045" s="66">
        <v>171714</v>
      </c>
      <c r="B1045" s="66" t="s">
        <v>891</v>
      </c>
      <c r="C1045" s="66" t="s">
        <v>6688</v>
      </c>
      <c r="F1045" s="66" t="s">
        <v>5249</v>
      </c>
    </row>
    <row r="1046" spans="1:6" x14ac:dyDescent="0.2">
      <c r="A1046" s="66">
        <v>171716</v>
      </c>
      <c r="B1046" s="66" t="s">
        <v>892</v>
      </c>
      <c r="C1046" s="66" t="s">
        <v>5546</v>
      </c>
    </row>
    <row r="1047" spans="1:6" x14ac:dyDescent="0.2">
      <c r="A1047" s="66">
        <v>171718</v>
      </c>
      <c r="B1047" s="66" t="s">
        <v>893</v>
      </c>
      <c r="C1047" s="66" t="s">
        <v>6628</v>
      </c>
      <c r="D1047" s="66" t="s">
        <v>5263</v>
      </c>
      <c r="F1047" s="66" t="s">
        <v>5249</v>
      </c>
    </row>
    <row r="1048" spans="1:6" x14ac:dyDescent="0.2">
      <c r="A1048" s="66">
        <v>171720</v>
      </c>
      <c r="B1048" s="66" t="s">
        <v>894</v>
      </c>
      <c r="C1048" s="66" t="s">
        <v>6668</v>
      </c>
      <c r="D1048" s="66" t="s">
        <v>5263</v>
      </c>
      <c r="F1048" s="66" t="s">
        <v>5249</v>
      </c>
    </row>
    <row r="1049" spans="1:6" x14ac:dyDescent="0.2">
      <c r="A1049" s="66">
        <v>171722</v>
      </c>
      <c r="B1049" s="66" t="s">
        <v>4647</v>
      </c>
      <c r="C1049" s="66" t="s">
        <v>6648</v>
      </c>
      <c r="D1049" s="66" t="s">
        <v>5263</v>
      </c>
    </row>
    <row r="1050" spans="1:6" x14ac:dyDescent="0.2">
      <c r="A1050" s="66">
        <v>171724</v>
      </c>
      <c r="B1050" s="66" t="s">
        <v>895</v>
      </c>
      <c r="C1050" s="66" t="s">
        <v>6692</v>
      </c>
      <c r="D1050" s="66" t="s">
        <v>5263</v>
      </c>
    </row>
    <row r="1051" spans="1:6" x14ac:dyDescent="0.2">
      <c r="A1051" s="66">
        <v>171726</v>
      </c>
      <c r="B1051" s="66" t="s">
        <v>896</v>
      </c>
      <c r="C1051" s="66" t="s">
        <v>5555</v>
      </c>
      <c r="D1051" s="66" t="s">
        <v>5263</v>
      </c>
    </row>
    <row r="1052" spans="1:6" x14ac:dyDescent="0.2">
      <c r="A1052" s="66">
        <v>171728</v>
      </c>
      <c r="B1052" s="66" t="s">
        <v>897</v>
      </c>
      <c r="C1052" s="66" t="s">
        <v>6636</v>
      </c>
      <c r="D1052" s="66" t="s">
        <v>5263</v>
      </c>
    </row>
    <row r="1053" spans="1:6" x14ac:dyDescent="0.2">
      <c r="A1053" s="66">
        <v>171802</v>
      </c>
      <c r="B1053" s="66" t="s">
        <v>898</v>
      </c>
      <c r="C1053" s="66" t="s">
        <v>6676</v>
      </c>
      <c r="F1053" s="66" t="s">
        <v>5249</v>
      </c>
    </row>
    <row r="1054" spans="1:6" x14ac:dyDescent="0.2">
      <c r="A1054" s="66">
        <v>171804</v>
      </c>
      <c r="B1054" s="66" t="s">
        <v>4655</v>
      </c>
      <c r="C1054" s="66" t="s">
        <v>6656</v>
      </c>
      <c r="F1054" s="66" t="s">
        <v>5249</v>
      </c>
    </row>
    <row r="1055" spans="1:6" x14ac:dyDescent="0.2">
      <c r="A1055" s="66">
        <v>171806</v>
      </c>
      <c r="B1055" s="66" t="s">
        <v>899</v>
      </c>
      <c r="C1055" s="66" t="s">
        <v>6680</v>
      </c>
      <c r="F1055" s="66" t="s">
        <v>5249</v>
      </c>
    </row>
    <row r="1056" spans="1:6" x14ac:dyDescent="0.2">
      <c r="A1056" s="66">
        <v>171808</v>
      </c>
      <c r="B1056" s="66" t="s">
        <v>900</v>
      </c>
      <c r="C1056" s="66" t="s">
        <v>6700</v>
      </c>
      <c r="F1056" s="66" t="s">
        <v>5249</v>
      </c>
    </row>
    <row r="1057" spans="1:6" x14ac:dyDescent="0.2">
      <c r="A1057" s="66">
        <v>171810</v>
      </c>
      <c r="B1057" s="66" t="s">
        <v>901</v>
      </c>
      <c r="C1057" s="66" t="s">
        <v>5536</v>
      </c>
    </row>
    <row r="1058" spans="1:6" x14ac:dyDescent="0.2">
      <c r="A1058" s="66">
        <v>171812</v>
      </c>
      <c r="B1058" s="66" t="s">
        <v>902</v>
      </c>
      <c r="C1058" s="66" t="s">
        <v>6620</v>
      </c>
    </row>
    <row r="1059" spans="1:6" x14ac:dyDescent="0.2">
      <c r="A1059" s="66">
        <v>171814</v>
      </c>
      <c r="B1059" s="66" t="s">
        <v>903</v>
      </c>
      <c r="C1059" s="66" t="s">
        <v>6660</v>
      </c>
      <c r="F1059" s="66" t="s">
        <v>5249</v>
      </c>
    </row>
    <row r="1060" spans="1:6" x14ac:dyDescent="0.2">
      <c r="A1060" s="66">
        <v>171816</v>
      </c>
      <c r="B1060" s="66" t="s">
        <v>4639</v>
      </c>
      <c r="C1060" s="66" t="s">
        <v>6640</v>
      </c>
    </row>
    <row r="1061" spans="1:6" x14ac:dyDescent="0.2">
      <c r="A1061" s="66">
        <v>171818</v>
      </c>
      <c r="B1061" s="66" t="s">
        <v>904</v>
      </c>
      <c r="C1061" s="66" t="s">
        <v>6684</v>
      </c>
      <c r="D1061" s="66" t="s">
        <v>5263</v>
      </c>
      <c r="F1061" s="66" t="s">
        <v>5249</v>
      </c>
    </row>
    <row r="1062" spans="1:6" x14ac:dyDescent="0.2">
      <c r="A1062" s="66">
        <v>171820</v>
      </c>
      <c r="B1062" s="66" t="s">
        <v>905</v>
      </c>
      <c r="C1062" s="66" t="s">
        <v>5332</v>
      </c>
      <c r="D1062" s="66" t="s">
        <v>5263</v>
      </c>
    </row>
    <row r="1063" spans="1:6" x14ac:dyDescent="0.2">
      <c r="A1063" s="66">
        <v>171822</v>
      </c>
      <c r="B1063" s="66" t="s">
        <v>906</v>
      </c>
      <c r="C1063" s="66" t="s">
        <v>5704</v>
      </c>
      <c r="D1063" s="66" t="s">
        <v>5263</v>
      </c>
      <c r="F1063" s="66" t="s">
        <v>5249</v>
      </c>
    </row>
    <row r="1064" spans="1:6" x14ac:dyDescent="0.2">
      <c r="A1064" s="66">
        <v>171824</v>
      </c>
      <c r="B1064" s="66" t="s">
        <v>907</v>
      </c>
      <c r="C1064" s="66" t="s">
        <v>5844</v>
      </c>
      <c r="D1064" s="66" t="s">
        <v>5263</v>
      </c>
    </row>
    <row r="1065" spans="1:6" x14ac:dyDescent="0.2">
      <c r="A1065" s="66">
        <v>171826</v>
      </c>
      <c r="B1065" s="66" t="s">
        <v>4473</v>
      </c>
      <c r="C1065" s="66" t="s">
        <v>5774</v>
      </c>
      <c r="D1065" s="66" t="s">
        <v>5263</v>
      </c>
      <c r="F1065" s="66" t="s">
        <v>5249</v>
      </c>
    </row>
    <row r="1066" spans="1:6" x14ac:dyDescent="0.2">
      <c r="A1066" s="66">
        <v>171828</v>
      </c>
      <c r="B1066" s="66" t="s">
        <v>908</v>
      </c>
      <c r="C1066" s="66" t="s">
        <v>5928</v>
      </c>
      <c r="D1066" s="66" t="s">
        <v>5263</v>
      </c>
    </row>
    <row r="1067" spans="1:6" x14ac:dyDescent="0.2">
      <c r="A1067" s="66">
        <v>171902</v>
      </c>
      <c r="B1067" s="66" t="s">
        <v>909</v>
      </c>
      <c r="C1067" s="66" t="s">
        <v>5300</v>
      </c>
      <c r="F1067" s="66" t="s">
        <v>5249</v>
      </c>
    </row>
    <row r="1068" spans="1:6" x14ac:dyDescent="0.2">
      <c r="A1068" s="66">
        <v>171904</v>
      </c>
      <c r="B1068" s="66" t="s">
        <v>910</v>
      </c>
      <c r="C1068" s="66" t="s">
        <v>5676</v>
      </c>
      <c r="F1068" s="66" t="s">
        <v>5249</v>
      </c>
    </row>
    <row r="1069" spans="1:6" x14ac:dyDescent="0.2">
      <c r="A1069" s="66">
        <v>171906</v>
      </c>
      <c r="B1069" s="66" t="s">
        <v>911</v>
      </c>
      <c r="C1069" s="66" t="s">
        <v>5816</v>
      </c>
      <c r="F1069" s="66" t="s">
        <v>5249</v>
      </c>
    </row>
    <row r="1070" spans="1:6" x14ac:dyDescent="0.2">
      <c r="A1070" s="66">
        <v>171908</v>
      </c>
      <c r="B1070" s="66" t="s">
        <v>4445</v>
      </c>
      <c r="C1070" s="66" t="s">
        <v>5746</v>
      </c>
    </row>
    <row r="1071" spans="1:6" x14ac:dyDescent="0.2">
      <c r="A1071" s="66">
        <v>171910</v>
      </c>
      <c r="B1071" s="66" t="s">
        <v>912</v>
      </c>
      <c r="C1071" s="66" t="s">
        <v>5900</v>
      </c>
    </row>
    <row r="1072" spans="1:6" x14ac:dyDescent="0.2">
      <c r="A1072" s="66">
        <v>171912</v>
      </c>
      <c r="B1072" s="66" t="s">
        <v>913</v>
      </c>
      <c r="C1072" s="66" t="s">
        <v>5316</v>
      </c>
      <c r="F1072" s="66" t="s">
        <v>5249</v>
      </c>
    </row>
    <row r="1073" spans="1:7" x14ac:dyDescent="0.2">
      <c r="A1073" s="66">
        <v>171914</v>
      </c>
      <c r="B1073" s="66" t="s">
        <v>914</v>
      </c>
      <c r="C1073" s="66" t="s">
        <v>5690</v>
      </c>
      <c r="F1073" s="66" t="s">
        <v>5249</v>
      </c>
    </row>
    <row r="1074" spans="1:7" x14ac:dyDescent="0.2">
      <c r="A1074" s="66">
        <v>171916</v>
      </c>
      <c r="B1074" s="66" t="s">
        <v>915</v>
      </c>
      <c r="C1074" s="66" t="s">
        <v>5830</v>
      </c>
      <c r="F1074" s="66" t="s">
        <v>5249</v>
      </c>
    </row>
    <row r="1075" spans="1:7" x14ac:dyDescent="0.2">
      <c r="A1075" s="66">
        <v>171918</v>
      </c>
      <c r="B1075" s="66" t="s">
        <v>4459</v>
      </c>
      <c r="C1075" s="66" t="s">
        <v>5760</v>
      </c>
      <c r="D1075" s="66" t="s">
        <v>5263</v>
      </c>
      <c r="F1075" s="66" t="s">
        <v>5249</v>
      </c>
    </row>
    <row r="1076" spans="1:7" x14ac:dyDescent="0.2">
      <c r="A1076" s="66">
        <v>171920</v>
      </c>
      <c r="B1076" s="66" t="s">
        <v>916</v>
      </c>
      <c r="C1076" s="66" t="s">
        <v>5914</v>
      </c>
      <c r="D1076" s="66" t="s">
        <v>5263</v>
      </c>
      <c r="F1076" s="66" t="s">
        <v>5249</v>
      </c>
    </row>
    <row r="1077" spans="1:7" x14ac:dyDescent="0.2">
      <c r="A1077" s="66">
        <v>171922</v>
      </c>
      <c r="B1077" s="66" t="s">
        <v>917</v>
      </c>
      <c r="C1077" s="66" t="s">
        <v>5348</v>
      </c>
      <c r="D1077" s="66" t="s">
        <v>5263</v>
      </c>
      <c r="F1077" s="66" t="s">
        <v>5249</v>
      </c>
    </row>
    <row r="1078" spans="1:7" x14ac:dyDescent="0.2">
      <c r="A1078" s="66">
        <v>171924</v>
      </c>
      <c r="B1078" s="66" t="s">
        <v>918</v>
      </c>
      <c r="C1078" s="66" t="s">
        <v>5718</v>
      </c>
      <c r="D1078" s="66" t="s">
        <v>5263</v>
      </c>
    </row>
    <row r="1079" spans="1:7" x14ac:dyDescent="0.2">
      <c r="A1079" s="66">
        <v>171926</v>
      </c>
      <c r="B1079" s="66" t="s">
        <v>919</v>
      </c>
      <c r="C1079" s="66" t="s">
        <v>5858</v>
      </c>
      <c r="D1079" s="66" t="s">
        <v>5263</v>
      </c>
    </row>
    <row r="1080" spans="1:7" x14ac:dyDescent="0.2">
      <c r="A1080" s="66">
        <v>171928</v>
      </c>
      <c r="B1080" s="66" t="s">
        <v>4487</v>
      </c>
      <c r="C1080" s="66" t="s">
        <v>5788</v>
      </c>
      <c r="D1080" s="66" t="s">
        <v>5263</v>
      </c>
    </row>
    <row r="1081" spans="1:7" x14ac:dyDescent="0.2">
      <c r="A1081" s="66">
        <v>172002</v>
      </c>
      <c r="B1081" s="66" t="s">
        <v>920</v>
      </c>
      <c r="C1081" s="66" t="s">
        <v>5872</v>
      </c>
      <c r="F1081" s="66" t="s">
        <v>5249</v>
      </c>
    </row>
    <row r="1082" spans="1:7" x14ac:dyDescent="0.2">
      <c r="A1082" s="66">
        <v>172004</v>
      </c>
      <c r="B1082" s="66" t="s">
        <v>921</v>
      </c>
      <c r="C1082" s="66" t="s">
        <v>5942</v>
      </c>
      <c r="F1082" s="66" t="s">
        <v>5249</v>
      </c>
      <c r="G1082" s="66" t="s">
        <v>5340</v>
      </c>
    </row>
    <row r="1083" spans="1:7" x14ac:dyDescent="0.2">
      <c r="A1083" s="66">
        <v>172006</v>
      </c>
      <c r="B1083" s="66" t="s">
        <v>922</v>
      </c>
      <c r="C1083" s="66" t="s">
        <v>5282</v>
      </c>
    </row>
    <row r="1084" spans="1:7" x14ac:dyDescent="0.2">
      <c r="A1084" s="66">
        <v>172008</v>
      </c>
      <c r="B1084" s="66" t="s">
        <v>923</v>
      </c>
      <c r="C1084" s="66" t="s">
        <v>5662</v>
      </c>
    </row>
    <row r="1085" spans="1:7" x14ac:dyDescent="0.2">
      <c r="A1085" s="66">
        <v>172010</v>
      </c>
      <c r="B1085" s="66" t="s">
        <v>924</v>
      </c>
      <c r="C1085" s="66" t="s">
        <v>5802</v>
      </c>
    </row>
    <row r="1086" spans="1:7" x14ac:dyDescent="0.2">
      <c r="A1086" s="66">
        <v>172012</v>
      </c>
      <c r="B1086" s="66" t="s">
        <v>4431</v>
      </c>
      <c r="C1086" s="66" t="s">
        <v>5732</v>
      </c>
    </row>
    <row r="1087" spans="1:7" x14ac:dyDescent="0.2">
      <c r="A1087" s="66">
        <v>172014</v>
      </c>
      <c r="B1087" s="66" t="s">
        <v>925</v>
      </c>
      <c r="C1087" s="66" t="s">
        <v>5282</v>
      </c>
      <c r="F1087" s="66" t="s">
        <v>5249</v>
      </c>
    </row>
    <row r="1088" spans="1:7" x14ac:dyDescent="0.2">
      <c r="A1088" s="66">
        <v>172016</v>
      </c>
      <c r="B1088" s="66" t="s">
        <v>926</v>
      </c>
      <c r="C1088" s="66" t="s">
        <v>5886</v>
      </c>
    </row>
    <row r="1089" spans="1:6" x14ac:dyDescent="0.2">
      <c r="A1089" s="66">
        <v>172018</v>
      </c>
      <c r="B1089" s="66" t="s">
        <v>927</v>
      </c>
      <c r="C1089" s="66" t="s">
        <v>5257</v>
      </c>
      <c r="D1089" s="66" t="s">
        <v>5263</v>
      </c>
      <c r="F1089" s="66" t="s">
        <v>5249</v>
      </c>
    </row>
    <row r="1090" spans="1:6" x14ac:dyDescent="0.2">
      <c r="A1090" s="66">
        <v>172020</v>
      </c>
      <c r="B1090" s="66" t="s">
        <v>928</v>
      </c>
      <c r="C1090" s="66" t="s">
        <v>5584</v>
      </c>
      <c r="D1090" s="66" t="s">
        <v>5263</v>
      </c>
      <c r="F1090" s="66" t="s">
        <v>5249</v>
      </c>
    </row>
    <row r="1091" spans="1:6" x14ac:dyDescent="0.2">
      <c r="A1091" s="66">
        <v>172022</v>
      </c>
      <c r="B1091" s="66" t="s">
        <v>929</v>
      </c>
      <c r="C1091" s="66" t="s">
        <v>5614</v>
      </c>
      <c r="D1091" s="66" t="s">
        <v>5263</v>
      </c>
    </row>
    <row r="1092" spans="1:6" x14ac:dyDescent="0.2">
      <c r="A1092" s="66">
        <v>172024</v>
      </c>
      <c r="B1092" s="66" t="s">
        <v>4411</v>
      </c>
      <c r="C1092" s="66" t="s">
        <v>5600</v>
      </c>
      <c r="D1092" s="66" t="s">
        <v>5263</v>
      </c>
    </row>
    <row r="1093" spans="1:6" x14ac:dyDescent="0.2">
      <c r="A1093" s="66">
        <v>172026</v>
      </c>
      <c r="B1093" s="66" t="s">
        <v>930</v>
      </c>
      <c r="C1093" s="66" t="s">
        <v>5628</v>
      </c>
      <c r="D1093" s="66" t="s">
        <v>5263</v>
      </c>
    </row>
    <row r="1094" spans="1:6" x14ac:dyDescent="0.2">
      <c r="A1094" s="66">
        <v>172028</v>
      </c>
      <c r="B1094" s="66" t="s">
        <v>931</v>
      </c>
      <c r="C1094" s="66" t="s">
        <v>5326</v>
      </c>
      <c r="D1094" s="66" t="s">
        <v>5263</v>
      </c>
    </row>
    <row r="1095" spans="1:6" x14ac:dyDescent="0.2">
      <c r="A1095" s="66">
        <v>172102</v>
      </c>
      <c r="B1095" s="66" t="s">
        <v>932</v>
      </c>
      <c r="C1095" s="66" t="s">
        <v>5698</v>
      </c>
      <c r="F1095" s="66" t="s">
        <v>5249</v>
      </c>
    </row>
    <row r="1096" spans="1:6" x14ac:dyDescent="0.2">
      <c r="A1096" s="66">
        <v>172103</v>
      </c>
      <c r="B1096" s="66" t="s">
        <v>933</v>
      </c>
      <c r="C1096" s="66" t="s">
        <v>5838</v>
      </c>
      <c r="F1096" s="66" t="s">
        <v>5249</v>
      </c>
    </row>
    <row r="1097" spans="1:6" x14ac:dyDescent="0.2">
      <c r="A1097" s="66">
        <v>172104</v>
      </c>
      <c r="B1097" s="66" t="s">
        <v>4467</v>
      </c>
      <c r="C1097" s="66" t="s">
        <v>5768</v>
      </c>
      <c r="F1097" s="66" t="s">
        <v>5249</v>
      </c>
    </row>
    <row r="1098" spans="1:6" x14ac:dyDescent="0.2">
      <c r="A1098" s="66">
        <v>172106</v>
      </c>
      <c r="B1098" s="66" t="s">
        <v>934</v>
      </c>
      <c r="C1098" s="66" t="s">
        <v>8098</v>
      </c>
      <c r="F1098" s="66" t="s">
        <v>5249</v>
      </c>
    </row>
    <row r="1099" spans="1:6" x14ac:dyDescent="0.2">
      <c r="A1099" s="66">
        <v>172108</v>
      </c>
      <c r="B1099" s="66" t="s">
        <v>935</v>
      </c>
      <c r="C1099" s="66" t="s">
        <v>8379</v>
      </c>
      <c r="F1099" s="66" t="s">
        <v>5249</v>
      </c>
    </row>
    <row r="1100" spans="1:6" x14ac:dyDescent="0.2">
      <c r="A1100" s="66">
        <v>172110</v>
      </c>
      <c r="B1100" s="66" t="s">
        <v>936</v>
      </c>
      <c r="C1100" s="66" t="s">
        <v>8519</v>
      </c>
    </row>
    <row r="1101" spans="1:6" x14ac:dyDescent="0.2">
      <c r="A1101" s="66">
        <v>172112</v>
      </c>
      <c r="B1101" s="66" t="s">
        <v>4963</v>
      </c>
      <c r="C1101" s="66" t="s">
        <v>8449</v>
      </c>
      <c r="F1101" s="66" t="s">
        <v>5249</v>
      </c>
    </row>
    <row r="1102" spans="1:6" x14ac:dyDescent="0.2">
      <c r="A1102" s="66">
        <v>172114</v>
      </c>
      <c r="B1102" s="66" t="s">
        <v>937</v>
      </c>
      <c r="C1102" s="66" t="s">
        <v>8603</v>
      </c>
      <c r="F1102" s="66" t="s">
        <v>5249</v>
      </c>
    </row>
    <row r="1103" spans="1:6" x14ac:dyDescent="0.2">
      <c r="A1103" s="66">
        <v>172115</v>
      </c>
      <c r="B1103" s="66" t="s">
        <v>938</v>
      </c>
      <c r="C1103" s="66" t="s">
        <v>5922</v>
      </c>
      <c r="F1103" s="66" t="s">
        <v>5249</v>
      </c>
    </row>
    <row r="1104" spans="1:6" x14ac:dyDescent="0.2">
      <c r="A1104" s="66">
        <v>172116</v>
      </c>
      <c r="B1104" s="66" t="s">
        <v>939</v>
      </c>
      <c r="C1104" s="66" t="s">
        <v>6865</v>
      </c>
      <c r="F1104" s="66" t="s">
        <v>5249</v>
      </c>
    </row>
    <row r="1105" spans="1:6" x14ac:dyDescent="0.2">
      <c r="A1105" s="66">
        <v>172118</v>
      </c>
      <c r="B1105" s="66" t="s">
        <v>940</v>
      </c>
      <c r="C1105" s="66" t="s">
        <v>7145</v>
      </c>
      <c r="D1105" s="66" t="s">
        <v>5263</v>
      </c>
      <c r="F1105" s="66" t="s">
        <v>5249</v>
      </c>
    </row>
    <row r="1106" spans="1:6" x14ac:dyDescent="0.2">
      <c r="A1106" s="66">
        <v>172120</v>
      </c>
      <c r="B1106" s="66" t="s">
        <v>941</v>
      </c>
      <c r="C1106" s="66" t="s">
        <v>7285</v>
      </c>
      <c r="D1106" s="66" t="s">
        <v>5263</v>
      </c>
      <c r="F1106" s="66" t="s">
        <v>5249</v>
      </c>
    </row>
    <row r="1107" spans="1:6" x14ac:dyDescent="0.2">
      <c r="A1107" s="66">
        <v>172122</v>
      </c>
      <c r="B1107" s="66" t="s">
        <v>4739</v>
      </c>
      <c r="C1107" s="66" t="s">
        <v>7215</v>
      </c>
      <c r="D1107" s="66" t="s">
        <v>5263</v>
      </c>
      <c r="F1107" s="66" t="s">
        <v>5249</v>
      </c>
    </row>
    <row r="1108" spans="1:6" x14ac:dyDescent="0.2">
      <c r="A1108" s="66">
        <v>172124</v>
      </c>
      <c r="B1108" s="66" t="s">
        <v>942</v>
      </c>
      <c r="C1108" s="66" t="s">
        <v>7369</v>
      </c>
      <c r="D1108" s="66" t="s">
        <v>5263</v>
      </c>
      <c r="F1108" s="66" t="s">
        <v>5249</v>
      </c>
    </row>
    <row r="1109" spans="1:6" x14ac:dyDescent="0.2">
      <c r="A1109" s="66">
        <v>172126</v>
      </c>
      <c r="B1109" s="66" t="s">
        <v>943</v>
      </c>
      <c r="C1109" s="66" t="s">
        <v>5515</v>
      </c>
      <c r="D1109" s="66" t="s">
        <v>5263</v>
      </c>
    </row>
    <row r="1110" spans="1:6" x14ac:dyDescent="0.2">
      <c r="A1110" s="66">
        <v>172128</v>
      </c>
      <c r="B1110" s="66" t="s">
        <v>944</v>
      </c>
      <c r="C1110" s="66" t="s">
        <v>6473</v>
      </c>
      <c r="D1110" s="66" t="s">
        <v>5263</v>
      </c>
    </row>
    <row r="1111" spans="1:6" x14ac:dyDescent="0.2">
      <c r="A1111" s="66">
        <v>172202</v>
      </c>
      <c r="B1111" s="66" t="s">
        <v>945</v>
      </c>
      <c r="C1111" s="66" t="s">
        <v>6530</v>
      </c>
    </row>
    <row r="1112" spans="1:6" x14ac:dyDescent="0.2">
      <c r="A1112" s="66">
        <v>172204</v>
      </c>
      <c r="B1112" s="66" t="s">
        <v>4621</v>
      </c>
      <c r="C1112" s="66" t="s">
        <v>6502</v>
      </c>
    </row>
    <row r="1113" spans="1:6" x14ac:dyDescent="0.2">
      <c r="A1113" s="66">
        <v>172206</v>
      </c>
      <c r="B1113" s="66" t="s">
        <v>946</v>
      </c>
      <c r="C1113" s="66" t="s">
        <v>6558</v>
      </c>
    </row>
    <row r="1114" spans="1:6" x14ac:dyDescent="0.2">
      <c r="A1114" s="66">
        <v>172208</v>
      </c>
      <c r="B1114" s="66" t="s">
        <v>947</v>
      </c>
      <c r="C1114" s="66" t="s">
        <v>8252</v>
      </c>
    </row>
    <row r="1115" spans="1:6" x14ac:dyDescent="0.2">
      <c r="A1115" s="66">
        <v>172210</v>
      </c>
      <c r="B1115" s="66" t="s">
        <v>948</v>
      </c>
      <c r="C1115" s="66" t="s">
        <v>9149</v>
      </c>
    </row>
    <row r="1116" spans="1:6" x14ac:dyDescent="0.2">
      <c r="A1116" s="66">
        <v>172212</v>
      </c>
      <c r="B1116" s="66" t="s">
        <v>949</v>
      </c>
      <c r="C1116" s="66" t="s">
        <v>9205</v>
      </c>
    </row>
    <row r="1117" spans="1:6" x14ac:dyDescent="0.2">
      <c r="A1117" s="66">
        <v>172214</v>
      </c>
      <c r="B1117" s="66" t="s">
        <v>5117</v>
      </c>
      <c r="C1117" s="66" t="s">
        <v>9177</v>
      </c>
    </row>
    <row r="1118" spans="1:6" x14ac:dyDescent="0.2">
      <c r="A1118" s="66">
        <v>172215</v>
      </c>
      <c r="B1118" s="66" t="s">
        <v>950</v>
      </c>
      <c r="C1118" s="66" t="s">
        <v>9233</v>
      </c>
      <c r="F1118" s="66" t="s">
        <v>5249</v>
      </c>
    </row>
    <row r="1119" spans="1:6" x14ac:dyDescent="0.2">
      <c r="A1119" s="66">
        <v>172216</v>
      </c>
      <c r="B1119" s="66" t="s">
        <v>951</v>
      </c>
      <c r="C1119" s="66" t="s">
        <v>9261</v>
      </c>
    </row>
    <row r="1120" spans="1:6" x14ac:dyDescent="0.2">
      <c r="A1120" s="66">
        <v>172218</v>
      </c>
      <c r="B1120" s="66" t="s">
        <v>952</v>
      </c>
      <c r="C1120" s="66" t="s">
        <v>6586</v>
      </c>
      <c r="D1120" s="66" t="s">
        <v>5263</v>
      </c>
    </row>
    <row r="1121" spans="1:6" x14ac:dyDescent="0.2">
      <c r="A1121" s="66">
        <v>172220</v>
      </c>
      <c r="B1121" s="66" t="s">
        <v>953</v>
      </c>
      <c r="C1121" s="66" t="s">
        <v>9381</v>
      </c>
      <c r="D1121" s="66" t="s">
        <v>5263</v>
      </c>
    </row>
    <row r="1122" spans="1:6" x14ac:dyDescent="0.2">
      <c r="A1122" s="66">
        <v>172222</v>
      </c>
      <c r="B1122" s="66" t="s">
        <v>954</v>
      </c>
      <c r="C1122" s="66" t="s">
        <v>9833</v>
      </c>
      <c r="D1122" s="66" t="s">
        <v>5263</v>
      </c>
    </row>
    <row r="1123" spans="1:6" x14ac:dyDescent="0.2">
      <c r="A1123" s="66">
        <v>172224</v>
      </c>
      <c r="B1123" s="66" t="s">
        <v>955</v>
      </c>
      <c r="C1123" s="66" t="s">
        <v>9889</v>
      </c>
      <c r="D1123" s="66" t="s">
        <v>5263</v>
      </c>
    </row>
    <row r="1124" spans="1:6" x14ac:dyDescent="0.2">
      <c r="A1124" s="66">
        <v>172226</v>
      </c>
      <c r="B1124" s="66" t="s">
        <v>5229</v>
      </c>
      <c r="C1124" s="66" t="s">
        <v>9861</v>
      </c>
      <c r="D1124" s="66" t="s">
        <v>5263</v>
      </c>
    </row>
    <row r="1125" spans="1:6" x14ac:dyDescent="0.2">
      <c r="A1125" s="66">
        <v>172228</v>
      </c>
      <c r="B1125" s="66" t="s">
        <v>956</v>
      </c>
      <c r="C1125" s="66" t="s">
        <v>9917</v>
      </c>
      <c r="D1125" s="66" t="s">
        <v>5263</v>
      </c>
    </row>
    <row r="1126" spans="1:6" x14ac:dyDescent="0.2">
      <c r="A1126" s="66">
        <v>172302</v>
      </c>
      <c r="B1126" s="66" t="s">
        <v>957</v>
      </c>
      <c r="C1126" s="66" t="s">
        <v>9945</v>
      </c>
    </row>
    <row r="1127" spans="1:6" x14ac:dyDescent="0.2">
      <c r="A1127" s="66">
        <v>172304</v>
      </c>
      <c r="B1127" s="66" t="s">
        <v>958</v>
      </c>
      <c r="C1127" s="66" t="s">
        <v>7019</v>
      </c>
    </row>
    <row r="1128" spans="1:6" x14ac:dyDescent="0.2">
      <c r="A1128" s="66">
        <v>172306</v>
      </c>
      <c r="B1128" s="66" t="s">
        <v>959</v>
      </c>
      <c r="C1128" s="66" t="s">
        <v>7915</v>
      </c>
    </row>
    <row r="1129" spans="1:6" x14ac:dyDescent="0.2">
      <c r="A1129" s="66">
        <v>172308</v>
      </c>
      <c r="B1129" s="66" t="s">
        <v>960</v>
      </c>
      <c r="C1129" s="66" t="s">
        <v>7971</v>
      </c>
    </row>
    <row r="1130" spans="1:6" x14ac:dyDescent="0.2">
      <c r="A1130" s="66">
        <v>172310</v>
      </c>
      <c r="B1130" s="66" t="s">
        <v>4893</v>
      </c>
      <c r="C1130" s="66" t="s">
        <v>7943</v>
      </c>
    </row>
    <row r="1131" spans="1:6" x14ac:dyDescent="0.2">
      <c r="A1131" s="66">
        <v>172312</v>
      </c>
      <c r="B1131" s="66" t="s">
        <v>961</v>
      </c>
      <c r="C1131" s="66" t="s">
        <v>7999</v>
      </c>
    </row>
    <row r="1132" spans="1:6" x14ac:dyDescent="0.2">
      <c r="A1132" s="66">
        <v>172314</v>
      </c>
      <c r="B1132" s="66" t="s">
        <v>962</v>
      </c>
      <c r="C1132" s="66" t="s">
        <v>8027</v>
      </c>
    </row>
    <row r="1133" spans="1:6" x14ac:dyDescent="0.2">
      <c r="A1133" s="66">
        <v>172315</v>
      </c>
      <c r="B1133" s="66" t="s">
        <v>963</v>
      </c>
      <c r="C1133" s="66" t="s">
        <v>5359</v>
      </c>
      <c r="F1133" s="66" t="s">
        <v>5249</v>
      </c>
    </row>
    <row r="1134" spans="1:6" x14ac:dyDescent="0.2">
      <c r="A1134" s="66">
        <v>172316</v>
      </c>
      <c r="B1134" s="66" t="s">
        <v>964</v>
      </c>
      <c r="C1134" s="66" t="s">
        <v>5950</v>
      </c>
    </row>
    <row r="1135" spans="1:6" x14ac:dyDescent="0.2">
      <c r="A1135" s="66">
        <v>172318</v>
      </c>
      <c r="B1135" s="66" t="s">
        <v>965</v>
      </c>
      <c r="C1135" s="66" t="s">
        <v>6006</v>
      </c>
      <c r="D1135" s="66" t="s">
        <v>5263</v>
      </c>
    </row>
    <row r="1136" spans="1:6" x14ac:dyDescent="0.2">
      <c r="A1136" s="66">
        <v>172320</v>
      </c>
      <c r="B1136" s="66" t="s">
        <v>4495</v>
      </c>
      <c r="C1136" s="66" t="s">
        <v>5978</v>
      </c>
      <c r="D1136" s="66" t="s">
        <v>5263</v>
      </c>
    </row>
    <row r="1137" spans="1:4" x14ac:dyDescent="0.2">
      <c r="A1137" s="66">
        <v>172322</v>
      </c>
      <c r="B1137" s="66" t="s">
        <v>966</v>
      </c>
      <c r="C1137" s="66" t="s">
        <v>6034</v>
      </c>
      <c r="D1137" s="66" t="s">
        <v>5263</v>
      </c>
    </row>
    <row r="1138" spans="1:4" x14ac:dyDescent="0.2">
      <c r="A1138" s="66">
        <v>172324</v>
      </c>
      <c r="B1138" s="66" t="s">
        <v>967</v>
      </c>
      <c r="C1138" s="66" t="s">
        <v>8126</v>
      </c>
      <c r="D1138" s="66" t="s">
        <v>5263</v>
      </c>
    </row>
    <row r="1139" spans="1:4" x14ac:dyDescent="0.2">
      <c r="A1139" s="66">
        <v>172326</v>
      </c>
      <c r="B1139" s="66" t="s">
        <v>968</v>
      </c>
      <c r="C1139" s="66" t="s">
        <v>8631</v>
      </c>
      <c r="D1139" s="66" t="s">
        <v>5263</v>
      </c>
    </row>
    <row r="1140" spans="1:4" x14ac:dyDescent="0.2">
      <c r="A1140" s="66">
        <v>172328</v>
      </c>
      <c r="B1140" s="66" t="s">
        <v>969</v>
      </c>
      <c r="C1140" s="66" t="s">
        <v>8687</v>
      </c>
      <c r="D1140" s="66" t="s">
        <v>5263</v>
      </c>
    </row>
    <row r="1141" spans="1:4" x14ac:dyDescent="0.2">
      <c r="A1141" s="66">
        <v>172402</v>
      </c>
      <c r="B1141" s="66" t="s">
        <v>4991</v>
      </c>
      <c r="C1141" s="66" t="s">
        <v>8659</v>
      </c>
    </row>
    <row r="1142" spans="1:4" x14ac:dyDescent="0.2">
      <c r="A1142" s="66">
        <v>172404</v>
      </c>
      <c r="B1142" s="66" t="s">
        <v>970</v>
      </c>
      <c r="C1142" s="66" t="s">
        <v>8715</v>
      </c>
    </row>
    <row r="1143" spans="1:4" x14ac:dyDescent="0.2">
      <c r="A1143" s="66">
        <v>172406</v>
      </c>
      <c r="B1143" s="66" t="s">
        <v>971</v>
      </c>
      <c r="C1143" s="66" t="s">
        <v>8743</v>
      </c>
    </row>
    <row r="1144" spans="1:4" x14ac:dyDescent="0.2">
      <c r="A1144" s="66">
        <v>172408</v>
      </c>
      <c r="B1144" s="66" t="s">
        <v>972</v>
      </c>
      <c r="C1144" s="66" t="s">
        <v>6062</v>
      </c>
    </row>
    <row r="1145" spans="1:4" x14ac:dyDescent="0.2">
      <c r="A1145" s="66">
        <v>172410</v>
      </c>
      <c r="B1145" s="66" t="s">
        <v>973</v>
      </c>
      <c r="C1145" s="66" t="s">
        <v>9307</v>
      </c>
    </row>
    <row r="1146" spans="1:4" x14ac:dyDescent="0.2">
      <c r="A1146" s="66">
        <v>172412</v>
      </c>
      <c r="B1146" s="66" t="s">
        <v>974</v>
      </c>
      <c r="C1146" s="66" t="s">
        <v>9539</v>
      </c>
    </row>
    <row r="1147" spans="1:4" x14ac:dyDescent="0.2">
      <c r="A1147" s="66">
        <v>172414</v>
      </c>
      <c r="B1147" s="66" t="s">
        <v>975</v>
      </c>
      <c r="C1147" s="66" t="s">
        <v>9595</v>
      </c>
    </row>
    <row r="1148" spans="1:4" x14ac:dyDescent="0.2">
      <c r="A1148" s="66">
        <v>172416</v>
      </c>
      <c r="B1148" s="66" t="s">
        <v>5159</v>
      </c>
      <c r="C1148" s="66" t="s">
        <v>9567</v>
      </c>
    </row>
    <row r="1149" spans="1:4" x14ac:dyDescent="0.2">
      <c r="A1149" s="66">
        <v>172418</v>
      </c>
      <c r="B1149" s="66" t="s">
        <v>976</v>
      </c>
      <c r="C1149" s="66" t="s">
        <v>9623</v>
      </c>
      <c r="D1149" s="66" t="s">
        <v>5263</v>
      </c>
    </row>
    <row r="1150" spans="1:4" x14ac:dyDescent="0.2">
      <c r="A1150" s="66">
        <v>172420</v>
      </c>
      <c r="B1150" s="66" t="s">
        <v>977</v>
      </c>
      <c r="C1150" s="66" t="s">
        <v>9651</v>
      </c>
      <c r="D1150" s="66" t="s">
        <v>5263</v>
      </c>
    </row>
    <row r="1151" spans="1:4" x14ac:dyDescent="0.2">
      <c r="A1151" s="66">
        <v>172422</v>
      </c>
      <c r="B1151" s="66" t="s">
        <v>978</v>
      </c>
      <c r="C1151" s="66" t="s">
        <v>6893</v>
      </c>
      <c r="D1151" s="66" t="s">
        <v>5263</v>
      </c>
    </row>
    <row r="1152" spans="1:4" x14ac:dyDescent="0.2">
      <c r="A1152" s="66">
        <v>172424</v>
      </c>
      <c r="B1152" s="66" t="s">
        <v>979</v>
      </c>
      <c r="C1152" s="66" t="s">
        <v>7397</v>
      </c>
      <c r="D1152" s="66" t="s">
        <v>5263</v>
      </c>
    </row>
    <row r="1153" spans="1:4" x14ac:dyDescent="0.2">
      <c r="A1153" s="66">
        <v>172426</v>
      </c>
      <c r="B1153" s="66" t="s">
        <v>980</v>
      </c>
      <c r="C1153" s="66" t="s">
        <v>7453</v>
      </c>
      <c r="D1153" s="66" t="s">
        <v>5263</v>
      </c>
    </row>
    <row r="1154" spans="1:4" x14ac:dyDescent="0.2">
      <c r="A1154" s="66">
        <v>172428</v>
      </c>
      <c r="B1154" s="66" t="s">
        <v>4767</v>
      </c>
      <c r="C1154" s="66" t="s">
        <v>7425</v>
      </c>
      <c r="D1154" s="66" t="s">
        <v>5263</v>
      </c>
    </row>
    <row r="1155" spans="1:4" x14ac:dyDescent="0.2">
      <c r="A1155" s="66">
        <v>172502</v>
      </c>
      <c r="B1155" s="66" t="s">
        <v>981</v>
      </c>
      <c r="C1155" s="66" t="s">
        <v>7481</v>
      </c>
    </row>
    <row r="1156" spans="1:4" x14ac:dyDescent="0.2">
      <c r="A1156" s="66">
        <v>172504</v>
      </c>
      <c r="B1156" s="66" t="s">
        <v>982</v>
      </c>
      <c r="C1156" s="66" t="s">
        <v>7509</v>
      </c>
    </row>
    <row r="1157" spans="1:4" x14ac:dyDescent="0.2">
      <c r="A1157" s="66">
        <v>172506</v>
      </c>
      <c r="B1157" s="66" t="s">
        <v>983</v>
      </c>
      <c r="C1157" s="66" t="s">
        <v>5379</v>
      </c>
    </row>
    <row r="1158" spans="1:4" x14ac:dyDescent="0.2">
      <c r="A1158" s="66">
        <v>172508</v>
      </c>
      <c r="B1158" s="66" t="s">
        <v>984</v>
      </c>
      <c r="C1158" s="66" t="s">
        <v>5964</v>
      </c>
    </row>
    <row r="1159" spans="1:4" x14ac:dyDescent="0.2">
      <c r="A1159" s="66">
        <v>172510</v>
      </c>
      <c r="B1159" s="66" t="s">
        <v>985</v>
      </c>
      <c r="C1159" s="66" t="s">
        <v>6020</v>
      </c>
    </row>
    <row r="1160" spans="1:4" x14ac:dyDescent="0.2">
      <c r="A1160" s="66">
        <v>172512</v>
      </c>
      <c r="B1160" s="66" t="s">
        <v>4509</v>
      </c>
      <c r="C1160" s="66" t="s">
        <v>5992</v>
      </c>
    </row>
    <row r="1161" spans="1:4" x14ac:dyDescent="0.2">
      <c r="A1161" s="66">
        <v>172514</v>
      </c>
      <c r="B1161" s="66" t="s">
        <v>986</v>
      </c>
      <c r="C1161" s="66" t="s">
        <v>6048</v>
      </c>
    </row>
    <row r="1162" spans="1:4" x14ac:dyDescent="0.2">
      <c r="A1162" s="66">
        <v>172516</v>
      </c>
      <c r="B1162" s="66" t="s">
        <v>987</v>
      </c>
      <c r="C1162" s="66" t="s">
        <v>8140</v>
      </c>
    </row>
    <row r="1163" spans="1:4" x14ac:dyDescent="0.2">
      <c r="A1163" s="66">
        <v>172518</v>
      </c>
      <c r="B1163" s="66" t="s">
        <v>988</v>
      </c>
      <c r="C1163" s="66" t="s">
        <v>8645</v>
      </c>
      <c r="D1163" s="66" t="s">
        <v>5263</v>
      </c>
    </row>
    <row r="1164" spans="1:4" x14ac:dyDescent="0.2">
      <c r="A1164" s="66">
        <v>172520</v>
      </c>
      <c r="B1164" s="66" t="s">
        <v>989</v>
      </c>
      <c r="C1164" s="66" t="s">
        <v>8701</v>
      </c>
      <c r="D1164" s="66" t="s">
        <v>5263</v>
      </c>
    </row>
    <row r="1165" spans="1:4" x14ac:dyDescent="0.2">
      <c r="A1165" s="66">
        <v>172522</v>
      </c>
      <c r="B1165" s="66" t="s">
        <v>5005</v>
      </c>
      <c r="C1165" s="66" t="s">
        <v>8673</v>
      </c>
      <c r="D1165" s="66" t="s">
        <v>5263</v>
      </c>
    </row>
    <row r="1166" spans="1:4" x14ac:dyDescent="0.2">
      <c r="A1166" s="66">
        <v>172524</v>
      </c>
      <c r="B1166" s="66" t="s">
        <v>990</v>
      </c>
      <c r="C1166" s="66" t="s">
        <v>8729</v>
      </c>
      <c r="D1166" s="66" t="s">
        <v>5263</v>
      </c>
    </row>
    <row r="1167" spans="1:4" x14ac:dyDescent="0.2">
      <c r="A1167" s="66">
        <v>172526</v>
      </c>
      <c r="B1167" s="66" t="s">
        <v>991</v>
      </c>
      <c r="C1167" s="66" t="s">
        <v>8757</v>
      </c>
      <c r="D1167" s="66" t="s">
        <v>5263</v>
      </c>
    </row>
    <row r="1168" spans="1:4" x14ac:dyDescent="0.2">
      <c r="A1168" s="66">
        <v>172528</v>
      </c>
      <c r="B1168" s="66" t="s">
        <v>992</v>
      </c>
      <c r="C1168" s="66" t="s">
        <v>6076</v>
      </c>
      <c r="D1168" s="66" t="s">
        <v>5263</v>
      </c>
    </row>
    <row r="1169" spans="1:6" x14ac:dyDescent="0.2">
      <c r="A1169" s="66">
        <v>172602</v>
      </c>
      <c r="B1169" s="66" t="s">
        <v>993</v>
      </c>
      <c r="C1169" s="66" t="s">
        <v>9321</v>
      </c>
    </row>
    <row r="1170" spans="1:6" x14ac:dyDescent="0.2">
      <c r="A1170" s="66">
        <v>172604</v>
      </c>
      <c r="B1170" s="66" t="s">
        <v>994</v>
      </c>
      <c r="C1170" s="66" t="s">
        <v>9553</v>
      </c>
    </row>
    <row r="1171" spans="1:6" x14ac:dyDescent="0.2">
      <c r="A1171" s="66">
        <v>172606</v>
      </c>
      <c r="B1171" s="66" t="s">
        <v>995</v>
      </c>
      <c r="C1171" s="66" t="s">
        <v>9609</v>
      </c>
    </row>
    <row r="1172" spans="1:6" x14ac:dyDescent="0.2">
      <c r="A1172" s="66">
        <v>172608</v>
      </c>
      <c r="B1172" s="66" t="s">
        <v>5173</v>
      </c>
      <c r="C1172" s="66" t="s">
        <v>9581</v>
      </c>
    </row>
    <row r="1173" spans="1:6" x14ac:dyDescent="0.2">
      <c r="A1173" s="66">
        <v>172610</v>
      </c>
      <c r="B1173" s="66" t="s">
        <v>996</v>
      </c>
      <c r="C1173" s="66" t="s">
        <v>9637</v>
      </c>
    </row>
    <row r="1174" spans="1:6" x14ac:dyDescent="0.2">
      <c r="A1174" s="66">
        <v>172612</v>
      </c>
      <c r="B1174" s="66" t="s">
        <v>997</v>
      </c>
      <c r="C1174" s="66" t="s">
        <v>9665</v>
      </c>
    </row>
    <row r="1175" spans="1:6" x14ac:dyDescent="0.2">
      <c r="A1175" s="66">
        <v>172614</v>
      </c>
      <c r="B1175" s="66" t="s">
        <v>998</v>
      </c>
      <c r="C1175" s="66" t="s">
        <v>6907</v>
      </c>
    </row>
    <row r="1176" spans="1:6" x14ac:dyDescent="0.2">
      <c r="A1176" s="66">
        <v>172616</v>
      </c>
      <c r="B1176" s="66" t="s">
        <v>999</v>
      </c>
      <c r="C1176" s="66" t="s">
        <v>7411</v>
      </c>
    </row>
    <row r="1177" spans="1:6" x14ac:dyDescent="0.2">
      <c r="A1177" s="66">
        <v>172618</v>
      </c>
      <c r="B1177" s="66" t="s">
        <v>1000</v>
      </c>
      <c r="C1177" s="66" t="s">
        <v>7467</v>
      </c>
      <c r="D1177" s="66" t="s">
        <v>5263</v>
      </c>
    </row>
    <row r="1178" spans="1:6" x14ac:dyDescent="0.2">
      <c r="A1178" s="66">
        <v>172620</v>
      </c>
      <c r="B1178" s="66" t="s">
        <v>4781</v>
      </c>
      <c r="C1178" s="66" t="s">
        <v>7439</v>
      </c>
      <c r="D1178" s="66" t="s">
        <v>5263</v>
      </c>
    </row>
    <row r="1179" spans="1:6" x14ac:dyDescent="0.2">
      <c r="A1179" s="66">
        <v>172622</v>
      </c>
      <c r="B1179" s="66" t="s">
        <v>1001</v>
      </c>
      <c r="C1179" s="66" t="s">
        <v>7495</v>
      </c>
      <c r="D1179" s="66" t="s">
        <v>5263</v>
      </c>
    </row>
    <row r="1180" spans="1:6" x14ac:dyDescent="0.2">
      <c r="A1180" s="66">
        <v>172624</v>
      </c>
      <c r="B1180" s="66" t="s">
        <v>1002</v>
      </c>
      <c r="C1180" s="66" t="s">
        <v>7523</v>
      </c>
      <c r="D1180" s="66" t="s">
        <v>5263</v>
      </c>
    </row>
    <row r="1181" spans="1:6" x14ac:dyDescent="0.2">
      <c r="A1181" s="66">
        <v>172626</v>
      </c>
      <c r="B1181" s="66" t="s">
        <v>1003</v>
      </c>
      <c r="C1181" s="66" t="s">
        <v>5294</v>
      </c>
      <c r="D1181" s="66" t="s">
        <v>5263</v>
      </c>
    </row>
    <row r="1182" spans="1:6" x14ac:dyDescent="0.2">
      <c r="A1182" s="66">
        <v>172628</v>
      </c>
      <c r="B1182" s="66" t="s">
        <v>1004</v>
      </c>
      <c r="C1182" s="66" t="s">
        <v>5670</v>
      </c>
      <c r="D1182" s="66" t="s">
        <v>5263</v>
      </c>
    </row>
    <row r="1183" spans="1:6" x14ac:dyDescent="0.2">
      <c r="A1183" s="66">
        <v>172702</v>
      </c>
      <c r="B1183" s="66" t="s">
        <v>1005</v>
      </c>
      <c r="C1183" s="66" t="s">
        <v>5810</v>
      </c>
      <c r="F1183" s="66" t="s">
        <v>5249</v>
      </c>
    </row>
    <row r="1184" spans="1:6" x14ac:dyDescent="0.2">
      <c r="A1184" s="66">
        <v>172704</v>
      </c>
      <c r="B1184" s="66" t="s">
        <v>4439</v>
      </c>
      <c r="C1184" s="66" t="s">
        <v>5740</v>
      </c>
      <c r="F1184" s="66" t="s">
        <v>5249</v>
      </c>
    </row>
    <row r="1185" spans="1:6" x14ac:dyDescent="0.2">
      <c r="A1185" s="66">
        <v>172706</v>
      </c>
      <c r="B1185" s="66" t="s">
        <v>1006</v>
      </c>
      <c r="C1185" s="66" t="s">
        <v>8070</v>
      </c>
      <c r="F1185" s="66" t="s">
        <v>5249</v>
      </c>
    </row>
    <row r="1186" spans="1:6" x14ac:dyDescent="0.2">
      <c r="A1186" s="66">
        <v>172708</v>
      </c>
      <c r="B1186" s="66" t="s">
        <v>1007</v>
      </c>
      <c r="C1186" s="66" t="s">
        <v>8351</v>
      </c>
    </row>
    <row r="1187" spans="1:6" x14ac:dyDescent="0.2">
      <c r="A1187" s="66">
        <v>172710</v>
      </c>
      <c r="B1187" s="66" t="s">
        <v>1008</v>
      </c>
      <c r="C1187" s="66" t="s">
        <v>8491</v>
      </c>
    </row>
    <row r="1188" spans="1:6" x14ac:dyDescent="0.2">
      <c r="A1188" s="66">
        <v>172712</v>
      </c>
      <c r="B1188" s="66" t="s">
        <v>4935</v>
      </c>
      <c r="C1188" s="66" t="s">
        <v>8421</v>
      </c>
    </row>
    <row r="1189" spans="1:6" x14ac:dyDescent="0.2">
      <c r="A1189" s="66">
        <v>172714</v>
      </c>
      <c r="B1189" s="66" t="s">
        <v>1009</v>
      </c>
      <c r="C1189" s="66" t="s">
        <v>8575</v>
      </c>
      <c r="F1189" s="66" t="s">
        <v>5249</v>
      </c>
    </row>
    <row r="1190" spans="1:6" x14ac:dyDescent="0.2">
      <c r="A1190" s="66">
        <v>172716</v>
      </c>
      <c r="B1190" s="66" t="s">
        <v>1010</v>
      </c>
      <c r="C1190" s="66" t="s">
        <v>5894</v>
      </c>
      <c r="F1190" s="66" t="s">
        <v>5249</v>
      </c>
    </row>
    <row r="1191" spans="1:6" x14ac:dyDescent="0.2">
      <c r="A1191" s="66">
        <v>172717</v>
      </c>
      <c r="B1191" s="66" t="s">
        <v>1011</v>
      </c>
      <c r="C1191" s="66" t="s">
        <v>6837</v>
      </c>
      <c r="F1191" s="66" t="s">
        <v>5249</v>
      </c>
    </row>
    <row r="1192" spans="1:6" x14ac:dyDescent="0.2">
      <c r="A1192" s="66">
        <v>172718</v>
      </c>
      <c r="B1192" s="66" t="s">
        <v>1012</v>
      </c>
      <c r="C1192" s="66" t="s">
        <v>7117</v>
      </c>
      <c r="D1192" s="66" t="s">
        <v>5263</v>
      </c>
      <c r="F1192" s="66" t="s">
        <v>5249</v>
      </c>
    </row>
    <row r="1193" spans="1:6" x14ac:dyDescent="0.2">
      <c r="A1193" s="66">
        <v>172720</v>
      </c>
      <c r="B1193" s="66" t="s">
        <v>1013</v>
      </c>
      <c r="C1193" s="66" t="s">
        <v>7257</v>
      </c>
      <c r="D1193" s="66" t="s">
        <v>5263</v>
      </c>
      <c r="F1193" s="66" t="s">
        <v>5249</v>
      </c>
    </row>
    <row r="1194" spans="1:6" x14ac:dyDescent="0.2">
      <c r="A1194" s="66">
        <v>172722</v>
      </c>
      <c r="B1194" s="66" t="s">
        <v>4711</v>
      </c>
      <c r="C1194" s="66" t="s">
        <v>7187</v>
      </c>
      <c r="D1194" s="66" t="s">
        <v>5263</v>
      </c>
    </row>
    <row r="1195" spans="1:6" x14ac:dyDescent="0.2">
      <c r="A1195" s="66">
        <v>172724</v>
      </c>
      <c r="B1195" s="66" t="s">
        <v>1014</v>
      </c>
      <c r="C1195" s="66" t="s">
        <v>7341</v>
      </c>
      <c r="D1195" s="66" t="s">
        <v>5263</v>
      </c>
    </row>
    <row r="1196" spans="1:6" x14ac:dyDescent="0.2">
      <c r="A1196" s="66">
        <v>172726</v>
      </c>
      <c r="B1196" s="66" t="s">
        <v>1015</v>
      </c>
      <c r="C1196" s="66" t="s">
        <v>8042</v>
      </c>
      <c r="D1196" s="66" t="s">
        <v>5263</v>
      </c>
    </row>
    <row r="1197" spans="1:6" x14ac:dyDescent="0.2">
      <c r="A1197" s="66">
        <v>172728</v>
      </c>
      <c r="B1197" s="66" t="s">
        <v>1016</v>
      </c>
      <c r="C1197" s="66" t="s">
        <v>8267</v>
      </c>
      <c r="D1197" s="66" t="s">
        <v>5263</v>
      </c>
    </row>
    <row r="1198" spans="1:6" x14ac:dyDescent="0.2">
      <c r="A1198" s="66">
        <v>172802</v>
      </c>
      <c r="B1198" s="66" t="s">
        <v>1017</v>
      </c>
      <c r="C1198" s="66" t="s">
        <v>8295</v>
      </c>
      <c r="F1198" s="66" t="s">
        <v>5249</v>
      </c>
    </row>
    <row r="1199" spans="1:6" x14ac:dyDescent="0.2">
      <c r="A1199" s="66">
        <v>172804</v>
      </c>
      <c r="B1199" s="66" t="s">
        <v>4907</v>
      </c>
      <c r="C1199" s="66" t="s">
        <v>8281</v>
      </c>
      <c r="F1199" s="66" t="s">
        <v>5249</v>
      </c>
    </row>
    <row r="1200" spans="1:6" x14ac:dyDescent="0.2">
      <c r="A1200" s="66">
        <v>172806</v>
      </c>
      <c r="B1200" s="66" t="s">
        <v>1018</v>
      </c>
      <c r="C1200" s="66" t="s">
        <v>8309</v>
      </c>
    </row>
    <row r="1201" spans="1:6" x14ac:dyDescent="0.2">
      <c r="A1201" s="66">
        <v>172808</v>
      </c>
      <c r="B1201" s="66" t="s">
        <v>1019</v>
      </c>
      <c r="C1201" s="66" t="s">
        <v>8323</v>
      </c>
    </row>
    <row r="1202" spans="1:6" x14ac:dyDescent="0.2">
      <c r="A1202" s="66">
        <v>172810</v>
      </c>
      <c r="B1202" s="66" t="s">
        <v>1020</v>
      </c>
      <c r="C1202" s="66" t="s">
        <v>5642</v>
      </c>
    </row>
    <row r="1203" spans="1:6" x14ac:dyDescent="0.2">
      <c r="A1203" s="66">
        <v>172812</v>
      </c>
      <c r="B1203" s="66" t="s">
        <v>1021</v>
      </c>
      <c r="C1203" s="66" t="s">
        <v>9276</v>
      </c>
    </row>
    <row r="1204" spans="1:6" x14ac:dyDescent="0.2">
      <c r="A1204" s="66">
        <v>172814</v>
      </c>
      <c r="B1204" s="66" t="s">
        <v>1022</v>
      </c>
      <c r="C1204" s="66" t="s">
        <v>9399</v>
      </c>
      <c r="F1204" s="66" t="s">
        <v>5249</v>
      </c>
    </row>
    <row r="1205" spans="1:6" x14ac:dyDescent="0.2">
      <c r="A1205" s="66">
        <v>172816</v>
      </c>
      <c r="B1205" s="66" t="s">
        <v>1023</v>
      </c>
      <c r="C1205" s="66" t="s">
        <v>9427</v>
      </c>
      <c r="F1205" s="66" t="s">
        <v>5249</v>
      </c>
    </row>
    <row r="1206" spans="1:6" x14ac:dyDescent="0.2">
      <c r="A1206" s="66">
        <v>172817</v>
      </c>
      <c r="B1206" s="66" t="s">
        <v>5131</v>
      </c>
      <c r="C1206" s="66" t="s">
        <v>9413</v>
      </c>
      <c r="F1206" s="66" t="s">
        <v>5249</v>
      </c>
    </row>
    <row r="1207" spans="1:6" x14ac:dyDescent="0.2">
      <c r="A1207" s="66">
        <v>172818</v>
      </c>
      <c r="B1207" s="66" t="s">
        <v>1024</v>
      </c>
      <c r="C1207" s="66" t="s">
        <v>9441</v>
      </c>
      <c r="D1207" s="66" t="s">
        <v>5263</v>
      </c>
    </row>
    <row r="1208" spans="1:6" x14ac:dyDescent="0.2">
      <c r="A1208" s="66">
        <v>172820</v>
      </c>
      <c r="B1208" s="66" t="s">
        <v>1025</v>
      </c>
      <c r="C1208" s="66" t="s">
        <v>9455</v>
      </c>
      <c r="D1208" s="66" t="s">
        <v>5263</v>
      </c>
    </row>
    <row r="1209" spans="1:6" x14ac:dyDescent="0.2">
      <c r="A1209" s="66">
        <v>172822</v>
      </c>
      <c r="B1209" s="66" t="s">
        <v>1026</v>
      </c>
      <c r="C1209" s="66" t="s">
        <v>6809</v>
      </c>
      <c r="D1209" s="66" t="s">
        <v>5263</v>
      </c>
    </row>
    <row r="1210" spans="1:6" x14ac:dyDescent="0.2">
      <c r="A1210" s="66">
        <v>172824</v>
      </c>
      <c r="B1210" s="66" t="s">
        <v>1027</v>
      </c>
      <c r="C1210" s="66" t="s">
        <v>7033</v>
      </c>
      <c r="D1210" s="66" t="s">
        <v>5263</v>
      </c>
    </row>
    <row r="1211" spans="1:6" x14ac:dyDescent="0.2">
      <c r="A1211" s="66">
        <v>172826</v>
      </c>
      <c r="B1211" s="66" t="s">
        <v>1028</v>
      </c>
      <c r="C1211" s="66" t="s">
        <v>7061</v>
      </c>
      <c r="D1211" s="66" t="s">
        <v>5263</v>
      </c>
    </row>
    <row r="1212" spans="1:6" x14ac:dyDescent="0.2">
      <c r="A1212" s="66">
        <v>172828</v>
      </c>
      <c r="B1212" s="66" t="s">
        <v>4683</v>
      </c>
      <c r="C1212" s="66" t="s">
        <v>7047</v>
      </c>
      <c r="D1212" s="66" t="s">
        <v>5263</v>
      </c>
    </row>
    <row r="1213" spans="1:6" x14ac:dyDescent="0.2">
      <c r="A1213" s="66">
        <v>172902</v>
      </c>
      <c r="B1213" s="66" t="s">
        <v>1029</v>
      </c>
      <c r="C1213" s="66" t="s">
        <v>7075</v>
      </c>
      <c r="F1213" s="66" t="s">
        <v>5249</v>
      </c>
    </row>
    <row r="1214" spans="1:6" x14ac:dyDescent="0.2">
      <c r="A1214" s="66">
        <v>172904</v>
      </c>
      <c r="B1214" s="66" t="s">
        <v>1030</v>
      </c>
      <c r="C1214" s="66" t="s">
        <v>7089</v>
      </c>
    </row>
    <row r="1215" spans="1:6" x14ac:dyDescent="0.2">
      <c r="A1215" s="66">
        <v>172906</v>
      </c>
      <c r="B1215" s="66" t="s">
        <v>1031</v>
      </c>
      <c r="C1215" s="66" t="s">
        <v>5458</v>
      </c>
    </row>
    <row r="1216" spans="1:6" x14ac:dyDescent="0.2">
      <c r="A1216" s="66">
        <v>172908</v>
      </c>
      <c r="B1216" s="66" t="s">
        <v>1032</v>
      </c>
      <c r="C1216" s="66" t="s">
        <v>6202</v>
      </c>
    </row>
    <row r="1217" spans="1:6" x14ac:dyDescent="0.2">
      <c r="A1217" s="66">
        <v>172910</v>
      </c>
      <c r="B1217" s="66" t="s">
        <v>1033</v>
      </c>
      <c r="C1217" s="66" t="s">
        <v>6342</v>
      </c>
    </row>
    <row r="1218" spans="1:6" x14ac:dyDescent="0.2">
      <c r="A1218" s="66">
        <v>172912</v>
      </c>
      <c r="B1218" s="66" t="s">
        <v>4579</v>
      </c>
      <c r="C1218" s="66" t="s">
        <v>6272</v>
      </c>
    </row>
    <row r="1219" spans="1:6" x14ac:dyDescent="0.2">
      <c r="A1219" s="66">
        <v>172914</v>
      </c>
      <c r="B1219" s="66" t="s">
        <v>1034</v>
      </c>
      <c r="C1219" s="66" t="s">
        <v>8210</v>
      </c>
    </row>
    <row r="1220" spans="1:6" x14ac:dyDescent="0.2">
      <c r="A1220" s="66">
        <v>172916</v>
      </c>
      <c r="B1220" s="66" t="s">
        <v>1035</v>
      </c>
      <c r="C1220" s="66" t="s">
        <v>8883</v>
      </c>
    </row>
    <row r="1221" spans="1:6" x14ac:dyDescent="0.2">
      <c r="A1221" s="66">
        <v>172918</v>
      </c>
      <c r="B1221" s="66" t="s">
        <v>1036</v>
      </c>
      <c r="C1221" s="66" t="s">
        <v>9023</v>
      </c>
      <c r="D1221" s="66" t="s">
        <v>5263</v>
      </c>
      <c r="F1221" s="66" t="s">
        <v>5249</v>
      </c>
    </row>
    <row r="1222" spans="1:6" x14ac:dyDescent="0.2">
      <c r="A1222" s="66">
        <v>172920</v>
      </c>
      <c r="B1222" s="66" t="s">
        <v>5075</v>
      </c>
      <c r="C1222" s="66" t="s">
        <v>8953</v>
      </c>
      <c r="D1222" s="66" t="s">
        <v>5263</v>
      </c>
    </row>
    <row r="1223" spans="1:6" x14ac:dyDescent="0.2">
      <c r="A1223" s="66">
        <v>172922</v>
      </c>
      <c r="B1223" s="66" t="s">
        <v>1037</v>
      </c>
      <c r="C1223" s="66" t="s">
        <v>9107</v>
      </c>
      <c r="D1223" s="66" t="s">
        <v>5263</v>
      </c>
    </row>
    <row r="1224" spans="1:6" x14ac:dyDescent="0.2">
      <c r="A1224" s="66">
        <v>172924</v>
      </c>
      <c r="B1224" s="66" t="s">
        <v>1038</v>
      </c>
      <c r="C1224" s="66" t="s">
        <v>6430</v>
      </c>
      <c r="D1224" s="66" t="s">
        <v>5263</v>
      </c>
    </row>
    <row r="1225" spans="1:6" x14ac:dyDescent="0.2">
      <c r="A1225" s="66">
        <v>172926</v>
      </c>
      <c r="B1225" s="66" t="s">
        <v>1039</v>
      </c>
      <c r="C1225" s="66" t="s">
        <v>6977</v>
      </c>
      <c r="D1225" s="66" t="s">
        <v>5263</v>
      </c>
    </row>
    <row r="1226" spans="1:6" x14ac:dyDescent="0.2">
      <c r="A1226" s="66">
        <v>172928</v>
      </c>
      <c r="B1226" s="66" t="s">
        <v>1040</v>
      </c>
      <c r="C1226" s="66" t="s">
        <v>7649</v>
      </c>
      <c r="D1226" s="66" t="s">
        <v>5263</v>
      </c>
    </row>
    <row r="1227" spans="1:6" x14ac:dyDescent="0.2">
      <c r="A1227" s="66">
        <v>173002</v>
      </c>
      <c r="B1227" s="66" t="s">
        <v>1041</v>
      </c>
      <c r="C1227" s="66" t="s">
        <v>7789</v>
      </c>
    </row>
    <row r="1228" spans="1:6" x14ac:dyDescent="0.2">
      <c r="A1228" s="66">
        <v>173004</v>
      </c>
      <c r="B1228" s="66" t="s">
        <v>4851</v>
      </c>
      <c r="C1228" s="66" t="s">
        <v>7719</v>
      </c>
    </row>
    <row r="1229" spans="1:6" x14ac:dyDescent="0.2">
      <c r="A1229" s="66">
        <v>173006</v>
      </c>
      <c r="B1229" s="66" t="s">
        <v>1042</v>
      </c>
      <c r="C1229" s="66" t="s">
        <v>7873</v>
      </c>
    </row>
    <row r="1230" spans="1:6" x14ac:dyDescent="0.2">
      <c r="A1230" s="66">
        <v>173008</v>
      </c>
      <c r="B1230" s="66" t="s">
        <v>1043</v>
      </c>
      <c r="C1230" s="66" t="s">
        <v>5428</v>
      </c>
    </row>
    <row r="1231" spans="1:6" x14ac:dyDescent="0.2">
      <c r="A1231" s="66">
        <v>173010</v>
      </c>
      <c r="B1231" s="66" t="s">
        <v>1044</v>
      </c>
      <c r="C1231" s="66" t="s">
        <v>6174</v>
      </c>
    </row>
    <row r="1232" spans="1:6" x14ac:dyDescent="0.2">
      <c r="A1232" s="66">
        <v>173012</v>
      </c>
      <c r="B1232" s="66" t="s">
        <v>1045</v>
      </c>
      <c r="C1232" s="66" t="s">
        <v>6314</v>
      </c>
    </row>
    <row r="1233" spans="1:6" x14ac:dyDescent="0.2">
      <c r="A1233" s="66">
        <v>173014</v>
      </c>
      <c r="B1233" s="66" t="s">
        <v>4551</v>
      </c>
      <c r="C1233" s="66" t="s">
        <v>6244</v>
      </c>
    </row>
    <row r="1234" spans="1:6" x14ac:dyDescent="0.2">
      <c r="A1234" s="66">
        <v>173016</v>
      </c>
      <c r="B1234" s="66" t="s">
        <v>1046</v>
      </c>
      <c r="C1234" s="66" t="s">
        <v>8182</v>
      </c>
    </row>
    <row r="1235" spans="1:6" x14ac:dyDescent="0.2">
      <c r="A1235" s="66">
        <v>173018</v>
      </c>
      <c r="B1235" s="66" t="s">
        <v>1047</v>
      </c>
      <c r="C1235" s="66" t="s">
        <v>8855</v>
      </c>
      <c r="D1235" s="66" t="s">
        <v>5263</v>
      </c>
    </row>
    <row r="1236" spans="1:6" x14ac:dyDescent="0.2">
      <c r="A1236" s="66">
        <v>173020</v>
      </c>
      <c r="B1236" s="66" t="s">
        <v>1048</v>
      </c>
      <c r="C1236" s="66" t="s">
        <v>8995</v>
      </c>
      <c r="D1236" s="66" t="s">
        <v>5263</v>
      </c>
    </row>
    <row r="1237" spans="1:6" x14ac:dyDescent="0.2">
      <c r="A1237" s="66">
        <v>173022</v>
      </c>
      <c r="B1237" s="66" t="s">
        <v>5047</v>
      </c>
      <c r="C1237" s="66" t="s">
        <v>8925</v>
      </c>
      <c r="D1237" s="66" t="s">
        <v>5263</v>
      </c>
    </row>
    <row r="1238" spans="1:6" x14ac:dyDescent="0.2">
      <c r="A1238" s="66">
        <v>173024</v>
      </c>
      <c r="B1238" s="66" t="s">
        <v>1049</v>
      </c>
      <c r="C1238" s="66" t="s">
        <v>9079</v>
      </c>
      <c r="D1238" s="66" t="s">
        <v>5263</v>
      </c>
    </row>
    <row r="1239" spans="1:6" x14ac:dyDescent="0.2">
      <c r="A1239" s="66">
        <v>173026</v>
      </c>
      <c r="B1239" s="66" t="s">
        <v>1050</v>
      </c>
      <c r="C1239" s="66" t="s">
        <v>6401</v>
      </c>
      <c r="D1239" s="66" t="s">
        <v>5263</v>
      </c>
    </row>
    <row r="1240" spans="1:6" x14ac:dyDescent="0.2">
      <c r="A1240" s="66">
        <v>173028</v>
      </c>
      <c r="B1240" s="66" t="s">
        <v>1051</v>
      </c>
      <c r="C1240" s="66" t="s">
        <v>6949</v>
      </c>
      <c r="D1240" s="66" t="s">
        <v>5263</v>
      </c>
    </row>
    <row r="1241" spans="1:6" x14ac:dyDescent="0.2">
      <c r="A1241" s="66">
        <v>173102</v>
      </c>
      <c r="B1241" s="66" t="s">
        <v>1052</v>
      </c>
      <c r="C1241" s="66" t="s">
        <v>7621</v>
      </c>
      <c r="F1241" s="66" t="s">
        <v>5249</v>
      </c>
    </row>
    <row r="1242" spans="1:6" x14ac:dyDescent="0.2">
      <c r="A1242" s="66">
        <v>173104</v>
      </c>
      <c r="B1242" s="66" t="s">
        <v>1053</v>
      </c>
      <c r="C1242" s="66" t="s">
        <v>7761</v>
      </c>
      <c r="F1242" s="66" t="s">
        <v>5249</v>
      </c>
    </row>
    <row r="1243" spans="1:6" x14ac:dyDescent="0.2">
      <c r="A1243" s="66">
        <v>173106</v>
      </c>
      <c r="B1243" s="66" t="s">
        <v>4823</v>
      </c>
      <c r="C1243" s="66" t="s">
        <v>7691</v>
      </c>
    </row>
    <row r="1244" spans="1:6" x14ac:dyDescent="0.2">
      <c r="A1244" s="66">
        <v>173108</v>
      </c>
      <c r="B1244" s="66" t="s">
        <v>1054</v>
      </c>
      <c r="C1244" s="66" t="s">
        <v>7845</v>
      </c>
    </row>
    <row r="1245" spans="1:6" x14ac:dyDescent="0.2">
      <c r="A1245" s="66">
        <v>173110</v>
      </c>
      <c r="B1245" s="66" t="s">
        <v>1055</v>
      </c>
      <c r="C1245" s="66" t="s">
        <v>5492</v>
      </c>
    </row>
    <row r="1246" spans="1:6" x14ac:dyDescent="0.2">
      <c r="A1246" s="66">
        <v>173112</v>
      </c>
      <c r="B1246" s="66" t="s">
        <v>1056</v>
      </c>
      <c r="C1246" s="66" t="s">
        <v>6458</v>
      </c>
    </row>
    <row r="1247" spans="1:6" x14ac:dyDescent="0.2">
      <c r="A1247" s="66">
        <v>173114</v>
      </c>
      <c r="B1247" s="66" t="s">
        <v>1057</v>
      </c>
      <c r="C1247" s="66" t="s">
        <v>6516</v>
      </c>
    </row>
    <row r="1248" spans="1:6" x14ac:dyDescent="0.2">
      <c r="A1248" s="66">
        <v>173116</v>
      </c>
      <c r="B1248" s="66" t="s">
        <v>4607</v>
      </c>
      <c r="C1248" s="66" t="s">
        <v>6488</v>
      </c>
    </row>
    <row r="1249" spans="1:6" x14ac:dyDescent="0.2">
      <c r="A1249" s="66">
        <v>173118</v>
      </c>
      <c r="B1249" s="66" t="s">
        <v>1058</v>
      </c>
      <c r="C1249" s="66" t="s">
        <v>6544</v>
      </c>
      <c r="D1249" s="66" t="s">
        <v>5263</v>
      </c>
    </row>
    <row r="1250" spans="1:6" x14ac:dyDescent="0.2">
      <c r="A1250" s="66">
        <v>173120</v>
      </c>
      <c r="B1250" s="66" t="s">
        <v>1059</v>
      </c>
      <c r="C1250" s="66" t="s">
        <v>8238</v>
      </c>
      <c r="D1250" s="66" t="s">
        <v>5263</v>
      </c>
    </row>
    <row r="1251" spans="1:6" x14ac:dyDescent="0.2">
      <c r="A1251" s="66">
        <v>173122</v>
      </c>
      <c r="B1251" s="66" t="s">
        <v>1060</v>
      </c>
      <c r="C1251" s="66" t="s">
        <v>9135</v>
      </c>
      <c r="D1251" s="66" t="s">
        <v>5263</v>
      </c>
    </row>
    <row r="1252" spans="1:6" x14ac:dyDescent="0.2">
      <c r="A1252" s="66">
        <v>173124</v>
      </c>
      <c r="B1252" s="66" t="s">
        <v>1061</v>
      </c>
      <c r="C1252" s="66" t="s">
        <v>9191</v>
      </c>
      <c r="D1252" s="66" t="s">
        <v>5263</v>
      </c>
    </row>
    <row r="1253" spans="1:6" x14ac:dyDescent="0.2">
      <c r="A1253" s="66">
        <v>173126</v>
      </c>
      <c r="B1253" s="66" t="s">
        <v>5103</v>
      </c>
      <c r="C1253" s="66" t="s">
        <v>9163</v>
      </c>
      <c r="D1253" s="66" t="s">
        <v>5263</v>
      </c>
    </row>
    <row r="1254" spans="1:6" x14ac:dyDescent="0.2">
      <c r="A1254" s="66">
        <v>173128</v>
      </c>
      <c r="B1254" s="66" t="s">
        <v>1062</v>
      </c>
      <c r="C1254" s="66" t="s">
        <v>9219</v>
      </c>
      <c r="D1254" s="66" t="s">
        <v>5263</v>
      </c>
    </row>
    <row r="1255" spans="1:6" x14ac:dyDescent="0.2">
      <c r="A1255" s="66">
        <v>173202</v>
      </c>
      <c r="B1255" s="66" t="s">
        <v>1063</v>
      </c>
      <c r="C1255" s="66" t="s">
        <v>9247</v>
      </c>
      <c r="F1255" s="66" t="s">
        <v>5249</v>
      </c>
    </row>
    <row r="1256" spans="1:6" x14ac:dyDescent="0.2">
      <c r="A1256" s="66">
        <v>173204</v>
      </c>
      <c r="B1256" s="66" t="s">
        <v>1064</v>
      </c>
      <c r="C1256" s="66" t="s">
        <v>6572</v>
      </c>
    </row>
    <row r="1257" spans="1:6" x14ac:dyDescent="0.2">
      <c r="A1257" s="66">
        <v>173206</v>
      </c>
      <c r="B1257" s="66" t="s">
        <v>1065</v>
      </c>
      <c r="C1257" s="66" t="s">
        <v>9367</v>
      </c>
    </row>
    <row r="1258" spans="1:6" x14ac:dyDescent="0.2">
      <c r="A1258" s="66">
        <v>173208</v>
      </c>
      <c r="B1258" s="66" t="s">
        <v>1066</v>
      </c>
      <c r="C1258" s="66" t="s">
        <v>9819</v>
      </c>
    </row>
    <row r="1259" spans="1:6" x14ac:dyDescent="0.2">
      <c r="A1259" s="66">
        <v>173210</v>
      </c>
      <c r="B1259" s="66" t="s">
        <v>1067</v>
      </c>
      <c r="C1259" s="66" t="s">
        <v>9875</v>
      </c>
    </row>
    <row r="1260" spans="1:6" x14ac:dyDescent="0.2">
      <c r="A1260" s="66">
        <v>173212</v>
      </c>
      <c r="B1260" s="66" t="s">
        <v>5215</v>
      </c>
      <c r="C1260" s="66" t="s">
        <v>9847</v>
      </c>
    </row>
    <row r="1261" spans="1:6" x14ac:dyDescent="0.2">
      <c r="A1261" s="66">
        <v>173214</v>
      </c>
      <c r="B1261" s="66" t="s">
        <v>1068</v>
      </c>
      <c r="C1261" s="66" t="s">
        <v>9903</v>
      </c>
    </row>
    <row r="1262" spans="1:6" x14ac:dyDescent="0.2">
      <c r="A1262" s="66">
        <v>173216</v>
      </c>
      <c r="B1262" s="66" t="s">
        <v>1069</v>
      </c>
      <c r="C1262" s="66" t="s">
        <v>9931</v>
      </c>
    </row>
    <row r="1263" spans="1:6" x14ac:dyDescent="0.2">
      <c r="A1263" s="66">
        <v>173218</v>
      </c>
      <c r="B1263" s="66" t="s">
        <v>1070</v>
      </c>
      <c r="C1263" s="66" t="s">
        <v>7005</v>
      </c>
      <c r="D1263" s="66" t="s">
        <v>5263</v>
      </c>
    </row>
    <row r="1264" spans="1:6" x14ac:dyDescent="0.2">
      <c r="A1264" s="66">
        <v>173220</v>
      </c>
      <c r="B1264" s="66" t="s">
        <v>1071</v>
      </c>
      <c r="C1264" s="66" t="s">
        <v>7901</v>
      </c>
      <c r="D1264" s="66" t="s">
        <v>5263</v>
      </c>
    </row>
    <row r="1265" spans="1:6" x14ac:dyDescent="0.2">
      <c r="A1265" s="66">
        <v>173222</v>
      </c>
      <c r="B1265" s="66" t="s">
        <v>1072</v>
      </c>
      <c r="C1265" s="66" t="s">
        <v>7957</v>
      </c>
      <c r="D1265" s="66" t="s">
        <v>5263</v>
      </c>
    </row>
    <row r="1266" spans="1:6" x14ac:dyDescent="0.2">
      <c r="A1266" s="66">
        <v>173224</v>
      </c>
      <c r="B1266" s="66" t="s">
        <v>4879</v>
      </c>
      <c r="C1266" s="66" t="s">
        <v>7929</v>
      </c>
      <c r="D1266" s="66" t="s">
        <v>5263</v>
      </c>
    </row>
    <row r="1267" spans="1:6" x14ac:dyDescent="0.2">
      <c r="A1267" s="66">
        <v>173226</v>
      </c>
      <c r="B1267" s="66" t="s">
        <v>1073</v>
      </c>
      <c r="C1267" s="66" t="s">
        <v>7985</v>
      </c>
      <c r="D1267" s="66" t="s">
        <v>5263</v>
      </c>
    </row>
    <row r="1268" spans="1:6" x14ac:dyDescent="0.2">
      <c r="A1268" s="66">
        <v>173228</v>
      </c>
      <c r="B1268" s="66" t="s">
        <v>1074</v>
      </c>
      <c r="C1268" s="66" t="s">
        <v>8013</v>
      </c>
      <c r="D1268" s="66" t="s">
        <v>5263</v>
      </c>
    </row>
    <row r="1269" spans="1:6" x14ac:dyDescent="0.2">
      <c r="A1269" s="66">
        <v>173302</v>
      </c>
      <c r="B1269" s="66" t="s">
        <v>1075</v>
      </c>
      <c r="C1269" s="66" t="s">
        <v>5493</v>
      </c>
    </row>
    <row r="1270" spans="1:6" x14ac:dyDescent="0.2">
      <c r="A1270" s="66">
        <v>173304</v>
      </c>
      <c r="B1270" s="66" t="s">
        <v>1076</v>
      </c>
      <c r="C1270" s="66" t="s">
        <v>5443</v>
      </c>
    </row>
    <row r="1271" spans="1:6" x14ac:dyDescent="0.2">
      <c r="A1271" s="66">
        <v>173306</v>
      </c>
      <c r="B1271" s="66" t="s">
        <v>1077</v>
      </c>
      <c r="C1271" s="66" t="s">
        <v>6188</v>
      </c>
    </row>
    <row r="1272" spans="1:6" x14ac:dyDescent="0.2">
      <c r="A1272" s="66">
        <v>173308</v>
      </c>
      <c r="B1272" s="66" t="s">
        <v>1078</v>
      </c>
      <c r="C1272" s="66" t="s">
        <v>6328</v>
      </c>
    </row>
    <row r="1273" spans="1:6" x14ac:dyDescent="0.2">
      <c r="A1273" s="66">
        <v>173310</v>
      </c>
      <c r="B1273" s="66" t="s">
        <v>4565</v>
      </c>
      <c r="C1273" s="66" t="s">
        <v>6258</v>
      </c>
    </row>
    <row r="1274" spans="1:6" x14ac:dyDescent="0.2">
      <c r="A1274" s="66">
        <v>173312</v>
      </c>
      <c r="B1274" s="66" t="s">
        <v>1079</v>
      </c>
      <c r="C1274" s="66" t="s">
        <v>8196</v>
      </c>
    </row>
    <row r="1275" spans="1:6" x14ac:dyDescent="0.2">
      <c r="A1275" s="66">
        <v>173314</v>
      </c>
      <c r="B1275" s="66" t="s">
        <v>1080</v>
      </c>
      <c r="C1275" s="66" t="s">
        <v>8869</v>
      </c>
      <c r="F1275" s="66" t="s">
        <v>5249</v>
      </c>
    </row>
    <row r="1276" spans="1:6" x14ac:dyDescent="0.2">
      <c r="A1276" s="66">
        <v>173316</v>
      </c>
      <c r="B1276" s="66" t="s">
        <v>1081</v>
      </c>
      <c r="C1276" s="66" t="s">
        <v>9009</v>
      </c>
    </row>
    <row r="1277" spans="1:6" x14ac:dyDescent="0.2">
      <c r="A1277" s="66">
        <v>173318</v>
      </c>
      <c r="B1277" s="66" t="s">
        <v>5061</v>
      </c>
      <c r="C1277" s="66" t="s">
        <v>8939</v>
      </c>
      <c r="D1277" s="66" t="s">
        <v>5263</v>
      </c>
    </row>
    <row r="1278" spans="1:6" x14ac:dyDescent="0.2">
      <c r="A1278" s="66">
        <v>173320</v>
      </c>
      <c r="B1278" s="66" t="s">
        <v>1082</v>
      </c>
      <c r="C1278" s="66" t="s">
        <v>9093</v>
      </c>
      <c r="D1278" s="66" t="s">
        <v>5263</v>
      </c>
    </row>
    <row r="1279" spans="1:6" x14ac:dyDescent="0.2">
      <c r="A1279" s="66">
        <v>173322</v>
      </c>
      <c r="B1279" s="66" t="s">
        <v>1083</v>
      </c>
      <c r="C1279" s="66" t="s">
        <v>6416</v>
      </c>
      <c r="D1279" s="66" t="s">
        <v>5263</v>
      </c>
    </row>
    <row r="1280" spans="1:6" x14ac:dyDescent="0.2">
      <c r="A1280" s="66">
        <v>173324</v>
      </c>
      <c r="B1280" s="66" t="s">
        <v>1084</v>
      </c>
      <c r="C1280" s="66" t="s">
        <v>6963</v>
      </c>
      <c r="D1280" s="66" t="s">
        <v>5263</v>
      </c>
    </row>
    <row r="1281" spans="1:4" x14ac:dyDescent="0.2">
      <c r="A1281" s="66">
        <v>173326</v>
      </c>
      <c r="B1281" s="66" t="s">
        <v>1085</v>
      </c>
      <c r="C1281" s="66" t="s">
        <v>7635</v>
      </c>
      <c r="D1281" s="66" t="s">
        <v>5263</v>
      </c>
    </row>
    <row r="1282" spans="1:4" x14ac:dyDescent="0.2">
      <c r="A1282" s="66">
        <v>173328</v>
      </c>
      <c r="B1282" s="66" t="s">
        <v>1086</v>
      </c>
      <c r="C1282" s="66" t="s">
        <v>7775</v>
      </c>
      <c r="D1282" s="66" t="s">
        <v>5263</v>
      </c>
    </row>
    <row r="1283" spans="1:4" x14ac:dyDescent="0.2">
      <c r="A1283" s="66">
        <v>173402</v>
      </c>
      <c r="B1283" s="66" t="s">
        <v>4837</v>
      </c>
      <c r="C1283" s="66" t="s">
        <v>7705</v>
      </c>
    </row>
    <row r="1284" spans="1:4" x14ac:dyDescent="0.2">
      <c r="A1284" s="66">
        <v>173404</v>
      </c>
      <c r="B1284" s="66" t="s">
        <v>1087</v>
      </c>
      <c r="C1284" s="66" t="s">
        <v>7859</v>
      </c>
    </row>
    <row r="1285" spans="1:4" x14ac:dyDescent="0.2">
      <c r="A1285" s="66">
        <v>173406</v>
      </c>
      <c r="B1285" s="66" t="s">
        <v>1088</v>
      </c>
      <c r="C1285" s="66" t="s">
        <v>5473</v>
      </c>
    </row>
    <row r="1286" spans="1:4" x14ac:dyDescent="0.2">
      <c r="A1286" s="66">
        <v>173408</v>
      </c>
      <c r="B1286" s="66" t="s">
        <v>1089</v>
      </c>
      <c r="C1286" s="66" t="s">
        <v>6216</v>
      </c>
    </row>
    <row r="1287" spans="1:4" x14ac:dyDescent="0.2">
      <c r="A1287" s="66">
        <v>173410</v>
      </c>
      <c r="B1287" s="66" t="s">
        <v>1090</v>
      </c>
      <c r="C1287" s="66" t="s">
        <v>6356</v>
      </c>
    </row>
    <row r="1288" spans="1:4" x14ac:dyDescent="0.2">
      <c r="A1288" s="66">
        <v>173412</v>
      </c>
      <c r="B1288" s="66" t="s">
        <v>4593</v>
      </c>
      <c r="C1288" s="66" t="s">
        <v>6286</v>
      </c>
    </row>
    <row r="1289" spans="1:4" x14ac:dyDescent="0.2">
      <c r="A1289" s="66">
        <v>173414</v>
      </c>
      <c r="B1289" s="66" t="s">
        <v>1091</v>
      </c>
      <c r="C1289" s="66" t="s">
        <v>6371</v>
      </c>
    </row>
    <row r="1290" spans="1:4" x14ac:dyDescent="0.2">
      <c r="A1290" s="66">
        <v>173416</v>
      </c>
      <c r="B1290" s="66" t="s">
        <v>1092</v>
      </c>
      <c r="C1290" s="66" t="s">
        <v>8224</v>
      </c>
    </row>
    <row r="1291" spans="1:4" x14ac:dyDescent="0.2">
      <c r="A1291" s="66">
        <v>173418</v>
      </c>
      <c r="B1291" s="66" t="s">
        <v>1093</v>
      </c>
      <c r="C1291" s="66" t="s">
        <v>8897</v>
      </c>
      <c r="D1291" s="66" t="s">
        <v>5263</v>
      </c>
    </row>
    <row r="1292" spans="1:4" x14ac:dyDescent="0.2">
      <c r="A1292" s="66">
        <v>173420</v>
      </c>
      <c r="B1292" s="66" t="s">
        <v>1094</v>
      </c>
      <c r="C1292" s="66" t="s">
        <v>9037</v>
      </c>
      <c r="D1292" s="66" t="s">
        <v>5263</v>
      </c>
    </row>
    <row r="1293" spans="1:4" x14ac:dyDescent="0.2">
      <c r="A1293" s="66">
        <v>173422</v>
      </c>
      <c r="B1293" s="66" t="s">
        <v>5089</v>
      </c>
      <c r="C1293" s="66" t="s">
        <v>8967</v>
      </c>
      <c r="D1293" s="66" t="s">
        <v>5263</v>
      </c>
    </row>
    <row r="1294" spans="1:4" x14ac:dyDescent="0.2">
      <c r="A1294" s="66">
        <v>173424</v>
      </c>
      <c r="B1294" s="66" t="s">
        <v>1095</v>
      </c>
      <c r="C1294" s="66" t="s">
        <v>9051</v>
      </c>
      <c r="D1294" s="66" t="s">
        <v>5263</v>
      </c>
    </row>
    <row r="1295" spans="1:4" x14ac:dyDescent="0.2">
      <c r="A1295" s="66">
        <v>173426</v>
      </c>
      <c r="B1295" s="66" t="s">
        <v>1096</v>
      </c>
      <c r="C1295" s="66" t="s">
        <v>9121</v>
      </c>
      <c r="D1295" s="66" t="s">
        <v>5263</v>
      </c>
    </row>
    <row r="1296" spans="1:4" x14ac:dyDescent="0.2">
      <c r="A1296" s="66">
        <v>173428</v>
      </c>
      <c r="B1296" s="66" t="s">
        <v>1097</v>
      </c>
      <c r="C1296" s="66" t="s">
        <v>6444</v>
      </c>
      <c r="D1296" s="66" t="s">
        <v>5263</v>
      </c>
    </row>
    <row r="1297" spans="1:4" x14ac:dyDescent="0.2">
      <c r="A1297" s="66">
        <v>173502</v>
      </c>
      <c r="B1297" s="66" t="s">
        <v>1098</v>
      </c>
      <c r="C1297" s="66" t="s">
        <v>9353</v>
      </c>
    </row>
    <row r="1298" spans="1:4" x14ac:dyDescent="0.2">
      <c r="A1298" s="66">
        <v>173504</v>
      </c>
      <c r="B1298" s="66" t="s">
        <v>1099</v>
      </c>
      <c r="C1298" s="66" t="s">
        <v>9749</v>
      </c>
    </row>
    <row r="1299" spans="1:4" x14ac:dyDescent="0.2">
      <c r="A1299" s="66">
        <v>173506</v>
      </c>
      <c r="B1299" s="66" t="s">
        <v>1100</v>
      </c>
      <c r="C1299" s="66" t="s">
        <v>9777</v>
      </c>
    </row>
    <row r="1300" spans="1:4" x14ac:dyDescent="0.2">
      <c r="A1300" s="66">
        <v>173508</v>
      </c>
      <c r="B1300" s="66" t="s">
        <v>5201</v>
      </c>
      <c r="C1300" s="66" t="s">
        <v>9763</v>
      </c>
    </row>
    <row r="1301" spans="1:4" x14ac:dyDescent="0.2">
      <c r="A1301" s="66">
        <v>173510</v>
      </c>
      <c r="B1301" s="66" t="s">
        <v>1101</v>
      </c>
      <c r="C1301" s="66" t="s">
        <v>9791</v>
      </c>
    </row>
    <row r="1302" spans="1:4" x14ac:dyDescent="0.2">
      <c r="A1302" s="66">
        <v>173512</v>
      </c>
      <c r="B1302" s="66" t="s">
        <v>1102</v>
      </c>
      <c r="C1302" s="66" t="s">
        <v>9805</v>
      </c>
    </row>
    <row r="1303" spans="1:4" x14ac:dyDescent="0.2">
      <c r="A1303" s="66">
        <v>173514</v>
      </c>
      <c r="B1303" s="66" t="s">
        <v>1103</v>
      </c>
      <c r="C1303" s="66" t="s">
        <v>6991</v>
      </c>
    </row>
    <row r="1304" spans="1:4" x14ac:dyDescent="0.2">
      <c r="A1304" s="66">
        <v>173516</v>
      </c>
      <c r="B1304" s="66" t="s">
        <v>1104</v>
      </c>
      <c r="C1304" s="66" t="s">
        <v>7663</v>
      </c>
    </row>
    <row r="1305" spans="1:4" x14ac:dyDescent="0.2">
      <c r="A1305" s="66">
        <v>173518</v>
      </c>
      <c r="B1305" s="66" t="s">
        <v>1105</v>
      </c>
      <c r="C1305" s="66" t="s">
        <v>7803</v>
      </c>
      <c r="D1305" s="66" t="s">
        <v>5263</v>
      </c>
    </row>
    <row r="1306" spans="1:4" x14ac:dyDescent="0.2">
      <c r="A1306" s="66">
        <v>173520</v>
      </c>
      <c r="B1306" s="66" t="s">
        <v>4865</v>
      </c>
      <c r="C1306" s="66" t="s">
        <v>7733</v>
      </c>
      <c r="D1306" s="66" t="s">
        <v>5263</v>
      </c>
    </row>
    <row r="1307" spans="1:4" x14ac:dyDescent="0.2">
      <c r="A1307" s="66">
        <v>173522</v>
      </c>
      <c r="B1307" s="66" t="s">
        <v>1106</v>
      </c>
      <c r="C1307" s="66" t="s">
        <v>7817</v>
      </c>
      <c r="D1307" s="66" t="s">
        <v>5263</v>
      </c>
    </row>
    <row r="1308" spans="1:4" x14ac:dyDescent="0.2">
      <c r="A1308" s="66">
        <v>173524</v>
      </c>
      <c r="B1308" s="66" t="s">
        <v>1107</v>
      </c>
      <c r="C1308" s="66" t="s">
        <v>7887</v>
      </c>
      <c r="D1308" s="66" t="s">
        <v>5263</v>
      </c>
    </row>
    <row r="1309" spans="1:4" x14ac:dyDescent="0.2">
      <c r="A1309" s="66">
        <v>173526</v>
      </c>
      <c r="B1309" s="66" t="s">
        <v>1108</v>
      </c>
      <c r="C1309" s="66" t="s">
        <v>5412</v>
      </c>
      <c r="D1309" s="66" t="s">
        <v>5263</v>
      </c>
    </row>
    <row r="1310" spans="1:4" x14ac:dyDescent="0.2">
      <c r="A1310" s="66">
        <v>173528</v>
      </c>
      <c r="B1310" s="66" t="s">
        <v>1109</v>
      </c>
      <c r="C1310" s="66" t="s">
        <v>6160</v>
      </c>
      <c r="D1310" s="66" t="s">
        <v>5263</v>
      </c>
    </row>
    <row r="1311" spans="1:4" x14ac:dyDescent="0.2">
      <c r="A1311" s="66">
        <v>173602</v>
      </c>
      <c r="B1311" s="66" t="s">
        <v>1110</v>
      </c>
      <c r="C1311" s="66" t="s">
        <v>6300</v>
      </c>
    </row>
    <row r="1312" spans="1:4" x14ac:dyDescent="0.2">
      <c r="A1312" s="66">
        <v>173604</v>
      </c>
      <c r="B1312" s="66" t="s">
        <v>4537</v>
      </c>
      <c r="C1312" s="66" t="s">
        <v>6230</v>
      </c>
    </row>
    <row r="1313" spans="1:6" x14ac:dyDescent="0.2">
      <c r="A1313" s="66">
        <v>173606</v>
      </c>
      <c r="B1313" s="66" t="s">
        <v>1111</v>
      </c>
      <c r="C1313" s="66" t="s">
        <v>8168</v>
      </c>
    </row>
    <row r="1314" spans="1:6" x14ac:dyDescent="0.2">
      <c r="A1314" s="66">
        <v>173608</v>
      </c>
      <c r="B1314" s="66" t="s">
        <v>1112</v>
      </c>
      <c r="C1314" s="66" t="s">
        <v>8841</v>
      </c>
    </row>
    <row r="1315" spans="1:6" x14ac:dyDescent="0.2">
      <c r="A1315" s="66">
        <v>173610</v>
      </c>
      <c r="B1315" s="66" t="s">
        <v>1113</v>
      </c>
      <c r="C1315" s="66" t="s">
        <v>8981</v>
      </c>
    </row>
    <row r="1316" spans="1:6" x14ac:dyDescent="0.2">
      <c r="A1316" s="66">
        <v>173612</v>
      </c>
      <c r="B1316" s="66" t="s">
        <v>5033</v>
      </c>
      <c r="C1316" s="66" t="s">
        <v>8911</v>
      </c>
    </row>
    <row r="1317" spans="1:6" x14ac:dyDescent="0.2">
      <c r="A1317" s="66">
        <v>173614</v>
      </c>
      <c r="B1317" s="66" t="s">
        <v>1114</v>
      </c>
      <c r="C1317" s="66" t="s">
        <v>9065</v>
      </c>
    </row>
    <row r="1318" spans="1:6" x14ac:dyDescent="0.2">
      <c r="A1318" s="66">
        <v>173616</v>
      </c>
      <c r="B1318" s="66" t="s">
        <v>1115</v>
      </c>
      <c r="C1318" s="66" t="s">
        <v>6386</v>
      </c>
    </row>
    <row r="1319" spans="1:6" x14ac:dyDescent="0.2">
      <c r="A1319" s="66">
        <v>173618</v>
      </c>
      <c r="B1319" s="66" t="s">
        <v>1116</v>
      </c>
      <c r="C1319" s="66" t="s">
        <v>6935</v>
      </c>
      <c r="D1319" s="66" t="s">
        <v>5263</v>
      </c>
    </row>
    <row r="1320" spans="1:6" x14ac:dyDescent="0.2">
      <c r="A1320" s="66">
        <v>173620</v>
      </c>
      <c r="B1320" s="66" t="s">
        <v>1117</v>
      </c>
      <c r="C1320" s="66" t="s">
        <v>7607</v>
      </c>
      <c r="D1320" s="66" t="s">
        <v>5263</v>
      </c>
    </row>
    <row r="1321" spans="1:6" x14ac:dyDescent="0.2">
      <c r="A1321" s="66">
        <v>173622</v>
      </c>
      <c r="B1321" s="66" t="s">
        <v>1118</v>
      </c>
      <c r="C1321" s="66" t="s">
        <v>7747</v>
      </c>
      <c r="D1321" s="66" t="s">
        <v>5263</v>
      </c>
    </row>
    <row r="1322" spans="1:6" x14ac:dyDescent="0.2">
      <c r="A1322" s="66">
        <v>173624</v>
      </c>
      <c r="B1322" s="66" t="s">
        <v>4809</v>
      </c>
      <c r="C1322" s="66" t="s">
        <v>7677</v>
      </c>
      <c r="D1322" s="66" t="s">
        <v>5263</v>
      </c>
    </row>
    <row r="1323" spans="1:6" x14ac:dyDescent="0.2">
      <c r="A1323" s="66">
        <v>173626</v>
      </c>
      <c r="B1323" s="66" t="s">
        <v>1119</v>
      </c>
      <c r="C1323" s="66" t="s">
        <v>7831</v>
      </c>
      <c r="D1323" s="66" t="s">
        <v>5263</v>
      </c>
    </row>
    <row r="1324" spans="1:6" x14ac:dyDescent="0.2">
      <c r="A1324" s="66">
        <v>173628</v>
      </c>
      <c r="B1324" s="66" t="s">
        <v>1120</v>
      </c>
      <c r="C1324" s="66" t="s">
        <v>5397</v>
      </c>
      <c r="D1324" s="66" t="s">
        <v>5263</v>
      </c>
    </row>
    <row r="1325" spans="1:6" x14ac:dyDescent="0.2">
      <c r="A1325" s="66">
        <v>180102</v>
      </c>
      <c r="B1325" s="66" t="s">
        <v>1121</v>
      </c>
      <c r="C1325" s="66" t="s">
        <v>6090</v>
      </c>
      <c r="F1325" s="66" t="s">
        <v>5249</v>
      </c>
    </row>
    <row r="1326" spans="1:6" x14ac:dyDescent="0.2">
      <c r="A1326" s="66">
        <v>180104</v>
      </c>
      <c r="B1326" s="66" t="s">
        <v>1122</v>
      </c>
      <c r="C1326" s="66" t="s">
        <v>6118</v>
      </c>
      <c r="F1326" s="66" t="s">
        <v>5249</v>
      </c>
    </row>
    <row r="1327" spans="1:6" x14ac:dyDescent="0.2">
      <c r="A1327" s="66">
        <v>180118</v>
      </c>
      <c r="B1327" s="66" t="s">
        <v>4523</v>
      </c>
      <c r="C1327" s="66" t="s">
        <v>6104</v>
      </c>
      <c r="D1327" s="66" t="s">
        <v>5263</v>
      </c>
      <c r="F1327" s="66" t="s">
        <v>5249</v>
      </c>
    </row>
    <row r="1328" spans="1:6" x14ac:dyDescent="0.2">
      <c r="A1328" s="66">
        <v>180120</v>
      </c>
      <c r="B1328" s="66" t="s">
        <v>1123</v>
      </c>
      <c r="C1328" s="66" t="s">
        <v>6132</v>
      </c>
      <c r="D1328" s="66" t="s">
        <v>5263</v>
      </c>
    </row>
    <row r="1329" spans="1:4" x14ac:dyDescent="0.2">
      <c r="A1329" s="66">
        <v>180202</v>
      </c>
      <c r="B1329" s="66" t="s">
        <v>1124</v>
      </c>
      <c r="C1329" s="66" t="s">
        <v>8154</v>
      </c>
    </row>
    <row r="1330" spans="1:4" x14ac:dyDescent="0.2">
      <c r="A1330" s="66">
        <v>180204</v>
      </c>
      <c r="B1330" s="66" t="s">
        <v>1125</v>
      </c>
      <c r="C1330" s="66" t="s">
        <v>8771</v>
      </c>
    </row>
    <row r="1331" spans="1:4" x14ac:dyDescent="0.2">
      <c r="A1331" s="66">
        <v>180218</v>
      </c>
      <c r="B1331" s="66" t="s">
        <v>1126</v>
      </c>
      <c r="C1331" s="66" t="s">
        <v>8799</v>
      </c>
      <c r="D1331" s="66" t="s">
        <v>5263</v>
      </c>
    </row>
    <row r="1332" spans="1:4" x14ac:dyDescent="0.2">
      <c r="A1332" s="66">
        <v>180220</v>
      </c>
      <c r="B1332" s="66" t="s">
        <v>5019</v>
      </c>
      <c r="C1332" s="66" t="s">
        <v>8785</v>
      </c>
      <c r="D1332" s="66" t="s">
        <v>5263</v>
      </c>
    </row>
    <row r="1333" spans="1:4" x14ac:dyDescent="0.2">
      <c r="A1333" s="66">
        <v>180302</v>
      </c>
      <c r="B1333" s="66" t="s">
        <v>1127</v>
      </c>
      <c r="C1333" s="66" t="s">
        <v>8813</v>
      </c>
    </row>
    <row r="1334" spans="1:4" x14ac:dyDescent="0.2">
      <c r="A1334" s="66">
        <v>180304</v>
      </c>
      <c r="B1334" s="66" t="s">
        <v>1128</v>
      </c>
      <c r="C1334" s="66" t="s">
        <v>8827</v>
      </c>
    </row>
    <row r="1335" spans="1:4" x14ac:dyDescent="0.2">
      <c r="A1335" s="66">
        <v>180318</v>
      </c>
      <c r="B1335" s="66" t="s">
        <v>1129</v>
      </c>
      <c r="C1335" s="66" t="s">
        <v>6146</v>
      </c>
      <c r="D1335" s="66" t="s">
        <v>5263</v>
      </c>
    </row>
    <row r="1336" spans="1:4" x14ac:dyDescent="0.2">
      <c r="A1336" s="66">
        <v>180320</v>
      </c>
      <c r="B1336" s="66" t="s">
        <v>1130</v>
      </c>
      <c r="C1336" s="66" t="s">
        <v>9339</v>
      </c>
      <c r="D1336" s="66" t="s">
        <v>5263</v>
      </c>
    </row>
    <row r="1337" spans="1:4" x14ac:dyDescent="0.2">
      <c r="A1337" s="66">
        <v>180402</v>
      </c>
      <c r="B1337" s="66" t="s">
        <v>1131</v>
      </c>
      <c r="C1337" s="66" t="s">
        <v>9679</v>
      </c>
    </row>
    <row r="1338" spans="1:4" x14ac:dyDescent="0.2">
      <c r="A1338" s="66">
        <v>180404</v>
      </c>
      <c r="B1338" s="66" t="s">
        <v>1132</v>
      </c>
      <c r="C1338" s="66" t="s">
        <v>9707</v>
      </c>
    </row>
    <row r="1339" spans="1:4" x14ac:dyDescent="0.2">
      <c r="A1339" s="66">
        <v>180418</v>
      </c>
      <c r="B1339" s="66" t="s">
        <v>5187</v>
      </c>
      <c r="C1339" s="66" t="s">
        <v>9693</v>
      </c>
      <c r="D1339" s="66" t="s">
        <v>5263</v>
      </c>
    </row>
    <row r="1340" spans="1:4" x14ac:dyDescent="0.2">
      <c r="A1340" s="66">
        <v>180420</v>
      </c>
      <c r="B1340" s="66" t="s">
        <v>1133</v>
      </c>
      <c r="C1340" s="66" t="s">
        <v>9721</v>
      </c>
      <c r="D1340" s="66" t="s">
        <v>5263</v>
      </c>
    </row>
    <row r="1341" spans="1:4" x14ac:dyDescent="0.2">
      <c r="A1341" s="66">
        <v>180502</v>
      </c>
      <c r="B1341" s="66" t="s">
        <v>1134</v>
      </c>
      <c r="C1341" s="66" t="s">
        <v>9735</v>
      </c>
    </row>
    <row r="1342" spans="1:4" x14ac:dyDescent="0.2">
      <c r="A1342" s="66">
        <v>180504</v>
      </c>
      <c r="B1342" s="66" t="s">
        <v>1135</v>
      </c>
      <c r="C1342" s="66" t="s">
        <v>6921</v>
      </c>
    </row>
    <row r="1343" spans="1:4" x14ac:dyDescent="0.2">
      <c r="A1343" s="66">
        <v>180518</v>
      </c>
      <c r="B1343" s="66" t="s">
        <v>1136</v>
      </c>
      <c r="C1343" s="66" t="s">
        <v>7537</v>
      </c>
      <c r="D1343" s="66" t="s">
        <v>5263</v>
      </c>
    </row>
    <row r="1344" spans="1:4" x14ac:dyDescent="0.2">
      <c r="A1344" s="66">
        <v>180520</v>
      </c>
      <c r="B1344" s="66" t="s">
        <v>1137</v>
      </c>
      <c r="C1344" s="66" t="s">
        <v>7565</v>
      </c>
      <c r="D1344" s="66" t="s">
        <v>5263</v>
      </c>
    </row>
    <row r="1345" spans="1:6" x14ac:dyDescent="0.2">
      <c r="A1345" s="66">
        <v>180602</v>
      </c>
      <c r="B1345" s="66" t="s">
        <v>4795</v>
      </c>
      <c r="C1345" s="66" t="s">
        <v>7551</v>
      </c>
      <c r="F1345" s="66" t="s">
        <v>5249</v>
      </c>
    </row>
    <row r="1346" spans="1:6" x14ac:dyDescent="0.2">
      <c r="A1346" s="66">
        <v>180604</v>
      </c>
      <c r="B1346" s="66" t="s">
        <v>1138</v>
      </c>
      <c r="C1346" s="66" t="s">
        <v>7579</v>
      </c>
      <c r="F1346" s="66" t="s">
        <v>5249</v>
      </c>
    </row>
    <row r="1347" spans="1:6" x14ac:dyDescent="0.2">
      <c r="A1347" s="66">
        <v>180618</v>
      </c>
      <c r="B1347" s="66" t="s">
        <v>1139</v>
      </c>
      <c r="C1347" s="66" t="s">
        <v>7593</v>
      </c>
      <c r="D1347" s="66" t="s">
        <v>5263</v>
      </c>
    </row>
    <row r="1348" spans="1:6" x14ac:dyDescent="0.2">
      <c r="A1348" s="66">
        <v>180620</v>
      </c>
      <c r="B1348" s="66" t="s">
        <v>1140</v>
      </c>
      <c r="C1348" s="66" t="s">
        <v>5310</v>
      </c>
      <c r="D1348" s="66" t="s">
        <v>5263</v>
      </c>
    </row>
    <row r="1349" spans="1:6" x14ac:dyDescent="0.2">
      <c r="A1349" s="66">
        <v>180702</v>
      </c>
      <c r="B1349" s="66" t="s">
        <v>1141</v>
      </c>
      <c r="C1349" s="66" t="s">
        <v>5684</v>
      </c>
      <c r="F1349" s="66" t="s">
        <v>5249</v>
      </c>
    </row>
    <row r="1350" spans="1:6" x14ac:dyDescent="0.2">
      <c r="A1350" s="66">
        <v>180704</v>
      </c>
      <c r="B1350" s="66" t="s">
        <v>1142</v>
      </c>
      <c r="C1350" s="66" t="s">
        <v>5824</v>
      </c>
      <c r="F1350" s="66" t="s">
        <v>5249</v>
      </c>
    </row>
    <row r="1351" spans="1:6" x14ac:dyDescent="0.2">
      <c r="A1351" s="66">
        <v>180718</v>
      </c>
      <c r="B1351" s="66" t="s">
        <v>4453</v>
      </c>
      <c r="C1351" s="66" t="s">
        <v>5754</v>
      </c>
      <c r="D1351" s="66" t="s">
        <v>5263</v>
      </c>
      <c r="F1351" s="66" t="s">
        <v>5249</v>
      </c>
    </row>
    <row r="1352" spans="1:6" x14ac:dyDescent="0.2">
      <c r="A1352" s="66">
        <v>180720</v>
      </c>
      <c r="B1352" s="66" t="s">
        <v>1143</v>
      </c>
      <c r="C1352" s="66" t="s">
        <v>8084</v>
      </c>
      <c r="D1352" s="66" t="s">
        <v>5263</v>
      </c>
    </row>
    <row r="1353" spans="1:6" x14ac:dyDescent="0.2">
      <c r="A1353" s="66">
        <v>180802</v>
      </c>
      <c r="B1353" s="66" t="s">
        <v>1144</v>
      </c>
      <c r="C1353" s="66" t="s">
        <v>8365</v>
      </c>
      <c r="F1353" s="66" t="s">
        <v>5249</v>
      </c>
    </row>
    <row r="1354" spans="1:6" x14ac:dyDescent="0.2">
      <c r="A1354" s="66">
        <v>180804</v>
      </c>
      <c r="B1354" s="66" t="s">
        <v>1145</v>
      </c>
      <c r="C1354" s="66" t="s">
        <v>8505</v>
      </c>
      <c r="F1354" s="66" t="s">
        <v>5249</v>
      </c>
    </row>
    <row r="1355" spans="1:6" x14ac:dyDescent="0.2">
      <c r="A1355" s="66">
        <v>180818</v>
      </c>
      <c r="B1355" s="66" t="s">
        <v>4949</v>
      </c>
      <c r="C1355" s="66" t="s">
        <v>8435</v>
      </c>
      <c r="D1355" s="66" t="s">
        <v>5263</v>
      </c>
      <c r="F1355" s="66" t="s">
        <v>5249</v>
      </c>
    </row>
    <row r="1356" spans="1:6" x14ac:dyDescent="0.2">
      <c r="A1356" s="66">
        <v>180820</v>
      </c>
      <c r="B1356" s="66" t="s">
        <v>1146</v>
      </c>
      <c r="C1356" s="66" t="s">
        <v>8589</v>
      </c>
      <c r="D1356" s="66" t="s">
        <v>5263</v>
      </c>
      <c r="F1356" s="66" t="s">
        <v>5249</v>
      </c>
    </row>
    <row r="1357" spans="1:6" x14ac:dyDescent="0.2">
      <c r="A1357" s="66">
        <v>180902</v>
      </c>
      <c r="B1357" s="66" t="s">
        <v>1147</v>
      </c>
      <c r="C1357" s="66" t="s">
        <v>5908</v>
      </c>
      <c r="F1357" s="66" t="s">
        <v>5249</v>
      </c>
    </row>
    <row r="1358" spans="1:6" x14ac:dyDescent="0.2">
      <c r="A1358" s="66">
        <v>180904</v>
      </c>
      <c r="B1358" s="66" t="s">
        <v>1148</v>
      </c>
      <c r="C1358" s="66" t="s">
        <v>6851</v>
      </c>
      <c r="F1358" s="66" t="s">
        <v>5249</v>
      </c>
    </row>
    <row r="1359" spans="1:6" x14ac:dyDescent="0.2">
      <c r="A1359" s="66">
        <v>180918</v>
      </c>
      <c r="B1359" s="66" t="s">
        <v>1149</v>
      </c>
      <c r="C1359" s="66" t="s">
        <v>7131</v>
      </c>
      <c r="D1359" s="66" t="s">
        <v>5263</v>
      </c>
      <c r="F1359" s="66" t="s">
        <v>5249</v>
      </c>
    </row>
    <row r="1360" spans="1:6" x14ac:dyDescent="0.2">
      <c r="A1360" s="66">
        <v>180920</v>
      </c>
      <c r="B1360" s="66" t="s">
        <v>1150</v>
      </c>
      <c r="C1360" s="66" t="s">
        <v>7271</v>
      </c>
      <c r="D1360" s="66" t="s">
        <v>5263</v>
      </c>
      <c r="F1360" s="66" t="s">
        <v>5249</v>
      </c>
    </row>
    <row r="1361" spans="1:7" x14ac:dyDescent="0.2">
      <c r="A1361" s="66">
        <v>181002</v>
      </c>
      <c r="B1361" s="66" t="s">
        <v>4725</v>
      </c>
      <c r="C1361" s="66" t="s">
        <v>7201</v>
      </c>
      <c r="F1361" s="66" t="s">
        <v>5249</v>
      </c>
      <c r="G1361" s="66" t="s">
        <v>5340</v>
      </c>
    </row>
    <row r="1362" spans="1:7" x14ac:dyDescent="0.2">
      <c r="A1362" s="66">
        <v>181004</v>
      </c>
      <c r="B1362" s="66" t="s">
        <v>1151</v>
      </c>
      <c r="C1362" s="66" t="s">
        <v>7355</v>
      </c>
    </row>
    <row r="1363" spans="1:7" x14ac:dyDescent="0.2">
      <c r="A1363" s="66">
        <v>181018</v>
      </c>
      <c r="B1363" s="66" t="s">
        <v>1152</v>
      </c>
      <c r="C1363" s="66" t="s">
        <v>5342</v>
      </c>
      <c r="D1363" s="66" t="s">
        <v>5263</v>
      </c>
    </row>
    <row r="1364" spans="1:7" x14ac:dyDescent="0.2">
      <c r="A1364" s="66">
        <v>181020</v>
      </c>
      <c r="B1364" s="66" t="s">
        <v>1153</v>
      </c>
      <c r="C1364" s="66" t="s">
        <v>5712</v>
      </c>
      <c r="D1364" s="66" t="s">
        <v>5263</v>
      </c>
    </row>
    <row r="1365" spans="1:7" x14ac:dyDescent="0.2">
      <c r="A1365" s="66">
        <v>181102</v>
      </c>
      <c r="B1365" s="66" t="s">
        <v>1154</v>
      </c>
      <c r="C1365" s="66" t="s">
        <v>5852</v>
      </c>
    </row>
    <row r="1366" spans="1:7" x14ac:dyDescent="0.2">
      <c r="A1366" s="66">
        <v>181104</v>
      </c>
      <c r="B1366" s="66" t="s">
        <v>4481</v>
      </c>
      <c r="C1366" s="66" t="s">
        <v>5782</v>
      </c>
    </row>
    <row r="1367" spans="1:7" x14ac:dyDescent="0.2">
      <c r="A1367" s="66">
        <v>181118</v>
      </c>
      <c r="B1367" s="66" t="s">
        <v>1155</v>
      </c>
      <c r="C1367" s="66" t="s">
        <v>5866</v>
      </c>
      <c r="D1367" s="66" t="s">
        <v>5263</v>
      </c>
    </row>
    <row r="1368" spans="1:7" x14ac:dyDescent="0.2">
      <c r="A1368" s="66">
        <v>181120</v>
      </c>
      <c r="B1368" s="66" t="s">
        <v>1156</v>
      </c>
      <c r="C1368" s="66" t="s">
        <v>8112</v>
      </c>
      <c r="D1368" s="66" t="s">
        <v>5263</v>
      </c>
    </row>
    <row r="1369" spans="1:7" x14ac:dyDescent="0.2">
      <c r="A1369" s="66">
        <v>181202</v>
      </c>
      <c r="B1369" s="66" t="s">
        <v>1157</v>
      </c>
      <c r="C1369" s="66" t="s">
        <v>8393</v>
      </c>
    </row>
    <row r="1370" spans="1:7" x14ac:dyDescent="0.2">
      <c r="A1370" s="66">
        <v>181204</v>
      </c>
      <c r="B1370" s="66" t="s">
        <v>1158</v>
      </c>
      <c r="C1370" s="66" t="s">
        <v>8533</v>
      </c>
    </row>
    <row r="1371" spans="1:7" x14ac:dyDescent="0.2">
      <c r="A1371" s="66">
        <v>181218</v>
      </c>
      <c r="B1371" s="66" t="s">
        <v>4977</v>
      </c>
      <c r="C1371" s="66" t="s">
        <v>8463</v>
      </c>
      <c r="D1371" s="66" t="s">
        <v>5263</v>
      </c>
    </row>
    <row r="1372" spans="1:7" x14ac:dyDescent="0.2">
      <c r="A1372" s="66">
        <v>181220</v>
      </c>
      <c r="B1372" s="66" t="s">
        <v>1159</v>
      </c>
      <c r="C1372" s="66" t="s">
        <v>8547</v>
      </c>
      <c r="D1372" s="66" t="s">
        <v>5263</v>
      </c>
    </row>
    <row r="1373" spans="1:7" x14ac:dyDescent="0.2">
      <c r="A1373" s="66">
        <v>181302</v>
      </c>
      <c r="B1373" s="66" t="s">
        <v>1160</v>
      </c>
      <c r="C1373" s="66" t="s">
        <v>8617</v>
      </c>
    </row>
    <row r="1374" spans="1:7" x14ac:dyDescent="0.2">
      <c r="A1374" s="66">
        <v>181304</v>
      </c>
      <c r="B1374" s="66" t="s">
        <v>1161</v>
      </c>
      <c r="C1374" s="66" t="s">
        <v>5936</v>
      </c>
    </row>
    <row r="1375" spans="1:7" x14ac:dyDescent="0.2">
      <c r="A1375" s="66">
        <v>181318</v>
      </c>
      <c r="B1375" s="66" t="s">
        <v>1162</v>
      </c>
      <c r="C1375" s="66" t="s">
        <v>9292</v>
      </c>
      <c r="D1375" s="66" t="s">
        <v>5263</v>
      </c>
    </row>
    <row r="1376" spans="1:7" x14ac:dyDescent="0.2">
      <c r="A1376" s="66">
        <v>181320</v>
      </c>
      <c r="B1376" s="66" t="s">
        <v>1163</v>
      </c>
      <c r="C1376" s="66" t="s">
        <v>9469</v>
      </c>
      <c r="D1376" s="66" t="s">
        <v>5263</v>
      </c>
    </row>
    <row r="1377" spans="1:6" x14ac:dyDescent="0.2">
      <c r="A1377" s="66">
        <v>181402</v>
      </c>
      <c r="B1377" s="66" t="s">
        <v>1164</v>
      </c>
      <c r="C1377" s="66" t="s">
        <v>9497</v>
      </c>
    </row>
    <row r="1378" spans="1:6" x14ac:dyDescent="0.2">
      <c r="A1378" s="66">
        <v>181404</v>
      </c>
      <c r="B1378" s="66" t="s">
        <v>5145</v>
      </c>
      <c r="C1378" s="66" t="s">
        <v>9483</v>
      </c>
    </row>
    <row r="1379" spans="1:6" x14ac:dyDescent="0.2">
      <c r="A1379" s="66">
        <v>181418</v>
      </c>
      <c r="B1379" s="66" t="s">
        <v>1165</v>
      </c>
      <c r="C1379" s="66" t="s">
        <v>9511</v>
      </c>
      <c r="D1379" s="66" t="s">
        <v>5263</v>
      </c>
    </row>
    <row r="1380" spans="1:6" x14ac:dyDescent="0.2">
      <c r="A1380" s="66">
        <v>181420</v>
      </c>
      <c r="B1380" s="66" t="s">
        <v>1166</v>
      </c>
      <c r="C1380" s="66" t="s">
        <v>9525</v>
      </c>
      <c r="D1380" s="66" t="s">
        <v>5263</v>
      </c>
      <c r="F1380" s="66" t="s">
        <v>5249</v>
      </c>
    </row>
    <row r="1381" spans="1:6" x14ac:dyDescent="0.2">
      <c r="A1381" s="66">
        <v>181502</v>
      </c>
      <c r="B1381" s="66" t="s">
        <v>1167</v>
      </c>
      <c r="C1381" s="66" t="s">
        <v>6879</v>
      </c>
    </row>
    <row r="1382" spans="1:6" x14ac:dyDescent="0.2">
      <c r="A1382" s="66">
        <v>181504</v>
      </c>
      <c r="B1382" s="66" t="s">
        <v>1168</v>
      </c>
      <c r="C1382" s="66" t="s">
        <v>7159</v>
      </c>
    </row>
    <row r="1383" spans="1:6" x14ac:dyDescent="0.2">
      <c r="A1383" s="66">
        <v>181518</v>
      </c>
      <c r="B1383" s="66" t="s">
        <v>1169</v>
      </c>
      <c r="C1383" s="66" t="s">
        <v>7299</v>
      </c>
      <c r="D1383" s="66" t="s">
        <v>5263</v>
      </c>
    </row>
    <row r="1384" spans="1:6" x14ac:dyDescent="0.2">
      <c r="A1384" s="66">
        <v>181520</v>
      </c>
      <c r="B1384" s="66" t="s">
        <v>4753</v>
      </c>
      <c r="C1384" s="66" t="s">
        <v>7229</v>
      </c>
      <c r="D1384" s="66" t="s">
        <v>5263</v>
      </c>
    </row>
    <row r="1385" spans="1:6" x14ac:dyDescent="0.2">
      <c r="A1385" s="66">
        <v>181602</v>
      </c>
      <c r="B1385" s="66" t="s">
        <v>1170</v>
      </c>
      <c r="C1385" s="66" t="s">
        <v>7313</v>
      </c>
    </row>
    <row r="1386" spans="1:6" x14ac:dyDescent="0.2">
      <c r="A1386" s="66">
        <v>181604</v>
      </c>
      <c r="B1386" s="66" t="s">
        <v>1171</v>
      </c>
      <c r="C1386" s="66" t="s">
        <v>7383</v>
      </c>
    </row>
    <row r="1387" spans="1:6" x14ac:dyDescent="0.2">
      <c r="A1387" s="66">
        <v>181618</v>
      </c>
      <c r="B1387" s="66" t="s">
        <v>1172</v>
      </c>
      <c r="C1387" s="66" t="s">
        <v>5275</v>
      </c>
      <c r="D1387" s="66" t="s">
        <v>5263</v>
      </c>
    </row>
    <row r="1388" spans="1:6" x14ac:dyDescent="0.2">
      <c r="A1388" s="66">
        <v>181620</v>
      </c>
      <c r="B1388" s="66" t="s">
        <v>1173</v>
      </c>
      <c r="C1388" s="66" t="s">
        <v>5656</v>
      </c>
      <c r="D1388" s="66" t="s">
        <v>5263</v>
      </c>
    </row>
    <row r="1389" spans="1:6" x14ac:dyDescent="0.2">
      <c r="A1389" s="66">
        <v>181702</v>
      </c>
      <c r="B1389" s="66" t="s">
        <v>1174</v>
      </c>
      <c r="C1389" s="66" t="s">
        <v>5796</v>
      </c>
      <c r="F1389" s="66" t="s">
        <v>5249</v>
      </c>
    </row>
    <row r="1390" spans="1:6" x14ac:dyDescent="0.2">
      <c r="A1390" s="66">
        <v>181704</v>
      </c>
      <c r="B1390" s="66" t="s">
        <v>4425</v>
      </c>
      <c r="C1390" s="66" t="s">
        <v>5726</v>
      </c>
    </row>
    <row r="1391" spans="1:6" x14ac:dyDescent="0.2">
      <c r="A1391" s="66">
        <v>181718</v>
      </c>
      <c r="B1391" s="66" t="s">
        <v>1175</v>
      </c>
      <c r="C1391" s="66" t="s">
        <v>8056</v>
      </c>
      <c r="D1391" s="66" t="s">
        <v>5263</v>
      </c>
    </row>
    <row r="1392" spans="1:6" x14ac:dyDescent="0.2">
      <c r="A1392" s="66">
        <v>181720</v>
      </c>
      <c r="B1392" s="66" t="s">
        <v>1176</v>
      </c>
      <c r="C1392" s="66" t="s">
        <v>8337</v>
      </c>
      <c r="D1392" s="66" t="s">
        <v>5263</v>
      </c>
    </row>
    <row r="1393" spans="1:6" x14ac:dyDescent="0.2">
      <c r="A1393" s="66">
        <v>181802</v>
      </c>
      <c r="B1393" s="66" t="s">
        <v>1177</v>
      </c>
      <c r="C1393" s="66" t="s">
        <v>8477</v>
      </c>
    </row>
    <row r="1394" spans="1:6" x14ac:dyDescent="0.2">
      <c r="A1394" s="66">
        <v>181804</v>
      </c>
      <c r="B1394" s="66" t="s">
        <v>4921</v>
      </c>
      <c r="C1394" s="66" t="s">
        <v>8407</v>
      </c>
    </row>
    <row r="1395" spans="1:6" x14ac:dyDescent="0.2">
      <c r="A1395" s="66">
        <v>181818</v>
      </c>
      <c r="B1395" s="66" t="s">
        <v>1178</v>
      </c>
      <c r="C1395" s="66" t="s">
        <v>8561</v>
      </c>
      <c r="D1395" s="66" t="s">
        <v>5263</v>
      </c>
    </row>
    <row r="1396" spans="1:6" x14ac:dyDescent="0.2">
      <c r="A1396" s="66">
        <v>181820</v>
      </c>
      <c r="B1396" s="66" t="s">
        <v>1179</v>
      </c>
      <c r="C1396" s="66" t="s">
        <v>5880</v>
      </c>
      <c r="D1396" s="66" t="s">
        <v>5263</v>
      </c>
    </row>
    <row r="1397" spans="1:6" x14ac:dyDescent="0.2">
      <c r="A1397" s="66">
        <v>181902</v>
      </c>
      <c r="B1397" s="66" t="s">
        <v>1180</v>
      </c>
      <c r="C1397" s="66" t="s">
        <v>6823</v>
      </c>
      <c r="F1397" s="66" t="s">
        <v>5249</v>
      </c>
    </row>
    <row r="1398" spans="1:6" x14ac:dyDescent="0.2">
      <c r="A1398" s="66">
        <v>181904</v>
      </c>
      <c r="B1398" s="66" t="s">
        <v>1181</v>
      </c>
      <c r="C1398" s="66" t="s">
        <v>7103</v>
      </c>
    </row>
    <row r="1399" spans="1:6" x14ac:dyDescent="0.2">
      <c r="A1399" s="66">
        <v>181918</v>
      </c>
      <c r="B1399" s="66" t="s">
        <v>1182</v>
      </c>
      <c r="C1399" s="66" t="s">
        <v>7243</v>
      </c>
      <c r="D1399" s="66" t="s">
        <v>5263</v>
      </c>
    </row>
    <row r="1400" spans="1:6" x14ac:dyDescent="0.2">
      <c r="A1400" s="66">
        <v>181920</v>
      </c>
      <c r="B1400" s="66" t="s">
        <v>4697</v>
      </c>
      <c r="C1400" s="66" t="s">
        <v>7173</v>
      </c>
      <c r="D1400" s="66" t="s">
        <v>5263</v>
      </c>
    </row>
    <row r="1401" spans="1:6" x14ac:dyDescent="0.2">
      <c r="A1401" s="66">
        <v>182002</v>
      </c>
      <c r="B1401" s="66" t="s">
        <v>1183</v>
      </c>
      <c r="C1401" s="66" t="s">
        <v>7327</v>
      </c>
    </row>
    <row r="1402" spans="1:6" x14ac:dyDescent="0.2">
      <c r="A1402" s="66">
        <v>182004</v>
      </c>
      <c r="B1402" s="66" t="s">
        <v>1184</v>
      </c>
      <c r="C1402" s="66" t="s">
        <v>5267</v>
      </c>
    </row>
    <row r="1403" spans="1:6" x14ac:dyDescent="0.2">
      <c r="A1403" s="66">
        <v>182018</v>
      </c>
      <c r="B1403" s="66" t="s">
        <v>1185</v>
      </c>
      <c r="C1403" s="66" t="s">
        <v>5594</v>
      </c>
      <c r="D1403" s="66" t="s">
        <v>5263</v>
      </c>
    </row>
    <row r="1404" spans="1:6" x14ac:dyDescent="0.2">
      <c r="A1404" s="66">
        <v>182020</v>
      </c>
      <c r="B1404" s="66" t="s">
        <v>1186</v>
      </c>
      <c r="C1404" s="66" t="s">
        <v>5622</v>
      </c>
      <c r="D1404" s="66" t="s">
        <v>5263</v>
      </c>
    </row>
    <row r="1405" spans="1:6" x14ac:dyDescent="0.2">
      <c r="A1405" s="66">
        <v>182102</v>
      </c>
      <c r="B1405" s="66" t="s">
        <v>4419</v>
      </c>
      <c r="C1405" s="66" t="s">
        <v>5608</v>
      </c>
    </row>
    <row r="1406" spans="1:6" x14ac:dyDescent="0.2">
      <c r="A1406" s="66">
        <v>182104</v>
      </c>
      <c r="B1406" s="66" t="s">
        <v>1187</v>
      </c>
      <c r="C1406" s="66" t="s">
        <v>5636</v>
      </c>
    </row>
    <row r="1407" spans="1:6" x14ac:dyDescent="0.2">
      <c r="A1407" s="66">
        <v>182118</v>
      </c>
      <c r="B1407" s="66" t="s">
        <v>1188</v>
      </c>
      <c r="C1407" s="66" t="s">
        <v>5335</v>
      </c>
      <c r="D1407" s="66" t="s">
        <v>5263</v>
      </c>
    </row>
    <row r="1408" spans="1:6" x14ac:dyDescent="0.2">
      <c r="A1408" s="66">
        <v>182120</v>
      </c>
      <c r="B1408" s="66" t="s">
        <v>1189</v>
      </c>
      <c r="C1408" s="66" t="s">
        <v>5706</v>
      </c>
      <c r="D1408" s="66" t="s">
        <v>5263</v>
      </c>
    </row>
    <row r="1409" spans="1:4" x14ac:dyDescent="0.2">
      <c r="A1409" s="66">
        <v>182202</v>
      </c>
      <c r="B1409" s="66" t="s">
        <v>1190</v>
      </c>
      <c r="C1409" s="66" t="s">
        <v>5846</v>
      </c>
    </row>
    <row r="1410" spans="1:4" x14ac:dyDescent="0.2">
      <c r="A1410" s="66">
        <v>182204</v>
      </c>
      <c r="B1410" s="66" t="s">
        <v>4475</v>
      </c>
      <c r="C1410" s="66" t="s">
        <v>5776</v>
      </c>
    </row>
    <row r="1411" spans="1:4" x14ac:dyDescent="0.2">
      <c r="A1411" s="66">
        <v>182218</v>
      </c>
      <c r="B1411" s="66" t="s">
        <v>1191</v>
      </c>
      <c r="C1411" s="66" t="s">
        <v>8106</v>
      </c>
      <c r="D1411" s="66" t="s">
        <v>5263</v>
      </c>
    </row>
    <row r="1412" spans="1:4" x14ac:dyDescent="0.2">
      <c r="A1412" s="66">
        <v>182220</v>
      </c>
      <c r="B1412" s="66" t="s">
        <v>1192</v>
      </c>
      <c r="C1412" s="66" t="s">
        <v>8387</v>
      </c>
      <c r="D1412" s="66" t="s">
        <v>5263</v>
      </c>
    </row>
    <row r="1413" spans="1:4" x14ac:dyDescent="0.2">
      <c r="A1413" s="66">
        <v>182302</v>
      </c>
      <c r="B1413" s="66" t="s">
        <v>1193</v>
      </c>
      <c r="C1413" s="66" t="s">
        <v>8527</v>
      </c>
    </row>
    <row r="1414" spans="1:4" x14ac:dyDescent="0.2">
      <c r="A1414" s="66">
        <v>182304</v>
      </c>
      <c r="B1414" s="66" t="s">
        <v>4971</v>
      </c>
      <c r="C1414" s="66" t="s">
        <v>8457</v>
      </c>
    </row>
    <row r="1415" spans="1:4" x14ac:dyDescent="0.2">
      <c r="A1415" s="66">
        <v>182318</v>
      </c>
      <c r="B1415" s="66" t="s">
        <v>1194</v>
      </c>
      <c r="C1415" s="66" t="s">
        <v>8611</v>
      </c>
      <c r="D1415" s="66" t="s">
        <v>5263</v>
      </c>
    </row>
    <row r="1416" spans="1:4" x14ac:dyDescent="0.2">
      <c r="A1416" s="66">
        <v>182320</v>
      </c>
      <c r="B1416" s="66" t="s">
        <v>1195</v>
      </c>
      <c r="C1416" s="66" t="s">
        <v>5930</v>
      </c>
      <c r="D1416" s="66" t="s">
        <v>5263</v>
      </c>
    </row>
    <row r="1417" spans="1:4" x14ac:dyDescent="0.2">
      <c r="A1417" s="66">
        <v>182402</v>
      </c>
      <c r="B1417" s="66" t="s">
        <v>1196</v>
      </c>
      <c r="C1417" s="66" t="s">
        <v>6873</v>
      </c>
    </row>
    <row r="1418" spans="1:4" x14ac:dyDescent="0.2">
      <c r="A1418" s="66">
        <v>182404</v>
      </c>
      <c r="B1418" s="66" t="s">
        <v>1197</v>
      </c>
      <c r="C1418" s="66" t="s">
        <v>7153</v>
      </c>
    </row>
    <row r="1419" spans="1:4" x14ac:dyDescent="0.2">
      <c r="A1419" s="66">
        <v>182418</v>
      </c>
      <c r="B1419" s="66" t="s">
        <v>1198</v>
      </c>
      <c r="C1419" s="66" t="s">
        <v>7293</v>
      </c>
      <c r="D1419" s="66" t="s">
        <v>5263</v>
      </c>
    </row>
    <row r="1420" spans="1:4" x14ac:dyDescent="0.2">
      <c r="A1420" s="66">
        <v>182420</v>
      </c>
      <c r="B1420" s="66" t="s">
        <v>4747</v>
      </c>
      <c r="C1420" s="66" t="s">
        <v>7223</v>
      </c>
      <c r="D1420" s="66" t="s">
        <v>5263</v>
      </c>
    </row>
    <row r="1421" spans="1:4" x14ac:dyDescent="0.2">
      <c r="A1421" s="66">
        <v>182502</v>
      </c>
      <c r="B1421" s="66" t="s">
        <v>1199</v>
      </c>
      <c r="C1421" s="66" t="s">
        <v>7377</v>
      </c>
    </row>
    <row r="1422" spans="1:4" x14ac:dyDescent="0.2">
      <c r="A1422" s="66">
        <v>182504</v>
      </c>
      <c r="B1422" s="66" t="s">
        <v>1200</v>
      </c>
      <c r="C1422" s="66" t="s">
        <v>5526</v>
      </c>
    </row>
    <row r="1423" spans="1:4" x14ac:dyDescent="0.2">
      <c r="A1423" s="66">
        <v>182518</v>
      </c>
      <c r="B1423" s="66" t="s">
        <v>1201</v>
      </c>
      <c r="C1423" s="66" t="s">
        <v>6482</v>
      </c>
      <c r="D1423" s="66" t="s">
        <v>5263</v>
      </c>
    </row>
    <row r="1424" spans="1:4" x14ac:dyDescent="0.2">
      <c r="A1424" s="66">
        <v>182520</v>
      </c>
      <c r="B1424" s="66" t="s">
        <v>1202</v>
      </c>
      <c r="C1424" s="66" t="s">
        <v>6538</v>
      </c>
      <c r="D1424" s="66" t="s">
        <v>5263</v>
      </c>
    </row>
    <row r="1425" spans="1:6" x14ac:dyDescent="0.2">
      <c r="A1425" s="66">
        <v>182602</v>
      </c>
      <c r="B1425" s="66" t="s">
        <v>4629</v>
      </c>
      <c r="C1425" s="66" t="s">
        <v>6510</v>
      </c>
    </row>
    <row r="1426" spans="1:6" x14ac:dyDescent="0.2">
      <c r="A1426" s="66">
        <v>182604</v>
      </c>
      <c r="B1426" s="66" t="s">
        <v>1203</v>
      </c>
      <c r="C1426" s="66" t="s">
        <v>6566</v>
      </c>
    </row>
    <row r="1427" spans="1:6" x14ac:dyDescent="0.2">
      <c r="A1427" s="66">
        <v>182618</v>
      </c>
      <c r="B1427" s="66" t="s">
        <v>1204</v>
      </c>
      <c r="C1427" s="66" t="s">
        <v>8260</v>
      </c>
      <c r="D1427" s="66" t="s">
        <v>5263</v>
      </c>
    </row>
    <row r="1428" spans="1:6" x14ac:dyDescent="0.2">
      <c r="A1428" s="66">
        <v>182620</v>
      </c>
      <c r="B1428" s="66" t="s">
        <v>1205</v>
      </c>
      <c r="C1428" s="66" t="s">
        <v>9157</v>
      </c>
      <c r="D1428" s="66" t="s">
        <v>5263</v>
      </c>
    </row>
    <row r="1429" spans="1:6" x14ac:dyDescent="0.2">
      <c r="A1429" s="66">
        <v>182702</v>
      </c>
      <c r="B1429" s="66" t="s">
        <v>1206</v>
      </c>
      <c r="C1429" s="66" t="s">
        <v>9213</v>
      </c>
      <c r="F1429" s="66" t="s">
        <v>5249</v>
      </c>
    </row>
    <row r="1430" spans="1:6" x14ac:dyDescent="0.2">
      <c r="A1430" s="66">
        <v>182704</v>
      </c>
      <c r="B1430" s="66" t="s">
        <v>5125</v>
      </c>
      <c r="C1430" s="66" t="s">
        <v>9185</v>
      </c>
      <c r="F1430" s="66" t="s">
        <v>5249</v>
      </c>
    </row>
    <row r="1431" spans="1:6" x14ac:dyDescent="0.2">
      <c r="A1431" s="66">
        <v>182718</v>
      </c>
      <c r="B1431" s="66" t="s">
        <v>1207</v>
      </c>
      <c r="C1431" s="66" t="s">
        <v>9241</v>
      </c>
      <c r="D1431" s="66" t="s">
        <v>5263</v>
      </c>
    </row>
    <row r="1432" spans="1:6" x14ac:dyDescent="0.2">
      <c r="A1432" s="66">
        <v>182720</v>
      </c>
      <c r="B1432" s="66" t="s">
        <v>1208</v>
      </c>
      <c r="C1432" s="66" t="s">
        <v>9269</v>
      </c>
      <c r="D1432" s="66" t="s">
        <v>5263</v>
      </c>
    </row>
    <row r="1433" spans="1:6" x14ac:dyDescent="0.2">
      <c r="A1433" s="66">
        <v>182802</v>
      </c>
      <c r="B1433" s="66" t="s">
        <v>1209</v>
      </c>
      <c r="C1433" s="66" t="s">
        <v>6594</v>
      </c>
    </row>
    <row r="1434" spans="1:6" x14ac:dyDescent="0.2">
      <c r="A1434" s="66">
        <v>182804</v>
      </c>
      <c r="B1434" s="66" t="s">
        <v>1210</v>
      </c>
      <c r="C1434" s="66" t="s">
        <v>9389</v>
      </c>
    </row>
    <row r="1435" spans="1:6" x14ac:dyDescent="0.2">
      <c r="A1435" s="66">
        <v>182818</v>
      </c>
      <c r="B1435" s="66" t="s">
        <v>1211</v>
      </c>
      <c r="C1435" s="66" t="s">
        <v>9841</v>
      </c>
      <c r="D1435" s="66" t="s">
        <v>5263</v>
      </c>
    </row>
    <row r="1436" spans="1:6" x14ac:dyDescent="0.2">
      <c r="A1436" s="66">
        <v>182820</v>
      </c>
      <c r="B1436" s="66" t="s">
        <v>1212</v>
      </c>
      <c r="C1436" s="66" t="s">
        <v>9897</v>
      </c>
      <c r="D1436" s="66" t="s">
        <v>5263</v>
      </c>
    </row>
    <row r="1437" spans="1:6" x14ac:dyDescent="0.2">
      <c r="A1437" s="66">
        <v>182902</v>
      </c>
      <c r="B1437" s="66" t="s">
        <v>5237</v>
      </c>
      <c r="C1437" s="66" t="s">
        <v>9869</v>
      </c>
    </row>
    <row r="1438" spans="1:6" x14ac:dyDescent="0.2">
      <c r="A1438" s="66">
        <v>182904</v>
      </c>
      <c r="B1438" s="66" t="s">
        <v>1213</v>
      </c>
      <c r="C1438" s="66" t="s">
        <v>9925</v>
      </c>
    </row>
    <row r="1439" spans="1:6" x14ac:dyDescent="0.2">
      <c r="A1439" s="66">
        <v>182918</v>
      </c>
      <c r="B1439" s="66" t="s">
        <v>1214</v>
      </c>
      <c r="C1439" s="66" t="s">
        <v>9953</v>
      </c>
      <c r="D1439" s="66" t="s">
        <v>5263</v>
      </c>
    </row>
    <row r="1440" spans="1:6" x14ac:dyDescent="0.2">
      <c r="A1440" s="66">
        <v>182920</v>
      </c>
      <c r="B1440" s="66" t="s">
        <v>1215</v>
      </c>
      <c r="C1440" s="66" t="s">
        <v>7027</v>
      </c>
      <c r="D1440" s="66" t="s">
        <v>5263</v>
      </c>
    </row>
    <row r="1441" spans="1:6" x14ac:dyDescent="0.2">
      <c r="A1441" s="66">
        <v>183002</v>
      </c>
      <c r="B1441" s="66" t="s">
        <v>1216</v>
      </c>
      <c r="C1441" s="66" t="s">
        <v>7923</v>
      </c>
    </row>
    <row r="1442" spans="1:6" x14ac:dyDescent="0.2">
      <c r="A1442" s="66">
        <v>183004</v>
      </c>
      <c r="B1442" s="66" t="s">
        <v>1217</v>
      </c>
      <c r="C1442" s="66" t="s">
        <v>7979</v>
      </c>
    </row>
    <row r="1443" spans="1:6" x14ac:dyDescent="0.2">
      <c r="A1443" s="66">
        <v>183018</v>
      </c>
      <c r="B1443" s="66" t="s">
        <v>4901</v>
      </c>
      <c r="C1443" s="66" t="s">
        <v>7951</v>
      </c>
      <c r="D1443" s="66" t="s">
        <v>5263</v>
      </c>
    </row>
    <row r="1444" spans="1:6" x14ac:dyDescent="0.2">
      <c r="A1444" s="66">
        <v>183020</v>
      </c>
      <c r="B1444" s="66" t="s">
        <v>1218</v>
      </c>
      <c r="C1444" s="66" t="s">
        <v>8007</v>
      </c>
      <c r="D1444" s="66" t="s">
        <v>5263</v>
      </c>
    </row>
    <row r="1445" spans="1:6" x14ac:dyDescent="0.2">
      <c r="A1445" s="66">
        <v>183102</v>
      </c>
      <c r="B1445" s="66" t="s">
        <v>1219</v>
      </c>
      <c r="C1445" s="66" t="s">
        <v>8035</v>
      </c>
    </row>
    <row r="1446" spans="1:6" x14ac:dyDescent="0.2">
      <c r="A1446" s="66">
        <v>183104</v>
      </c>
      <c r="B1446" s="66" t="s">
        <v>1220</v>
      </c>
      <c r="C1446" s="66" t="s">
        <v>5372</v>
      </c>
    </row>
    <row r="1447" spans="1:6" x14ac:dyDescent="0.2">
      <c r="A1447" s="66">
        <v>183118</v>
      </c>
      <c r="B1447" s="66" t="s">
        <v>1221</v>
      </c>
      <c r="C1447" s="66" t="s">
        <v>5958</v>
      </c>
      <c r="D1447" s="66" t="s">
        <v>5263</v>
      </c>
    </row>
    <row r="1448" spans="1:6" x14ac:dyDescent="0.2">
      <c r="A1448" s="66">
        <v>183120</v>
      </c>
      <c r="B1448" s="66" t="s">
        <v>1222</v>
      </c>
      <c r="C1448" s="66" t="s">
        <v>6014</v>
      </c>
      <c r="D1448" s="66" t="s">
        <v>5263</v>
      </c>
    </row>
    <row r="1449" spans="1:6" x14ac:dyDescent="0.2">
      <c r="A1449" s="66">
        <v>183202</v>
      </c>
      <c r="B1449" s="66" t="s">
        <v>4503</v>
      </c>
      <c r="C1449" s="66" t="s">
        <v>5986</v>
      </c>
    </row>
    <row r="1450" spans="1:6" x14ac:dyDescent="0.2">
      <c r="A1450" s="66">
        <v>183204</v>
      </c>
      <c r="B1450" s="66" t="s">
        <v>1223</v>
      </c>
      <c r="C1450" s="66" t="s">
        <v>6042</v>
      </c>
      <c r="F1450" s="66" t="s">
        <v>5249</v>
      </c>
    </row>
    <row r="1451" spans="1:6" x14ac:dyDescent="0.2">
      <c r="A1451" s="66">
        <v>183218</v>
      </c>
      <c r="B1451" s="66" t="s">
        <v>1224</v>
      </c>
      <c r="C1451" s="66" t="s">
        <v>8134</v>
      </c>
      <c r="D1451" s="66" t="s">
        <v>5263</v>
      </c>
    </row>
    <row r="1452" spans="1:6" x14ac:dyDescent="0.2">
      <c r="A1452" s="66">
        <v>183220</v>
      </c>
      <c r="B1452" s="66" t="s">
        <v>1225</v>
      </c>
      <c r="C1452" s="66" t="s">
        <v>8639</v>
      </c>
      <c r="D1452" s="66" t="s">
        <v>5263</v>
      </c>
      <c r="F1452" s="66" t="s">
        <v>5249</v>
      </c>
    </row>
    <row r="1453" spans="1:6" x14ac:dyDescent="0.2">
      <c r="A1453" s="66">
        <v>183302</v>
      </c>
      <c r="B1453" s="66" t="s">
        <v>1226</v>
      </c>
      <c r="C1453" s="66" t="s">
        <v>8695</v>
      </c>
      <c r="F1453" s="66" t="s">
        <v>5249</v>
      </c>
    </row>
    <row r="1454" spans="1:6" x14ac:dyDescent="0.2">
      <c r="A1454" s="66">
        <v>183304</v>
      </c>
      <c r="B1454" s="66" t="s">
        <v>4999</v>
      </c>
      <c r="C1454" s="66" t="s">
        <v>8667</v>
      </c>
      <c r="F1454" s="66" t="s">
        <v>5249</v>
      </c>
    </row>
    <row r="1455" spans="1:6" x14ac:dyDescent="0.2">
      <c r="A1455" s="66">
        <v>183318</v>
      </c>
      <c r="B1455" s="66" t="s">
        <v>1227</v>
      </c>
      <c r="C1455" s="66" t="s">
        <v>8723</v>
      </c>
      <c r="D1455" s="66" t="s">
        <v>5263</v>
      </c>
    </row>
    <row r="1456" spans="1:6" x14ac:dyDescent="0.2">
      <c r="A1456" s="66">
        <v>183320</v>
      </c>
      <c r="B1456" s="66" t="s">
        <v>1228</v>
      </c>
      <c r="C1456" s="66" t="s">
        <v>8751</v>
      </c>
      <c r="D1456" s="66" t="s">
        <v>5263</v>
      </c>
    </row>
    <row r="1457" spans="1:6" x14ac:dyDescent="0.2">
      <c r="A1457" s="66">
        <v>183402</v>
      </c>
      <c r="B1457" s="66" t="s">
        <v>1229</v>
      </c>
      <c r="C1457" s="66" t="s">
        <v>6070</v>
      </c>
      <c r="F1457" s="66" t="s">
        <v>5249</v>
      </c>
    </row>
    <row r="1458" spans="1:6" x14ac:dyDescent="0.2">
      <c r="A1458" s="66">
        <v>183404</v>
      </c>
      <c r="B1458" s="66" t="s">
        <v>1230</v>
      </c>
      <c r="C1458" s="66" t="s">
        <v>9315</v>
      </c>
    </row>
    <row r="1459" spans="1:6" x14ac:dyDescent="0.2">
      <c r="A1459" s="66">
        <v>183418</v>
      </c>
      <c r="B1459" s="66" t="s">
        <v>1231</v>
      </c>
      <c r="C1459" s="66" t="s">
        <v>9547</v>
      </c>
      <c r="D1459" s="66" t="s">
        <v>5263</v>
      </c>
    </row>
    <row r="1460" spans="1:6" x14ac:dyDescent="0.2">
      <c r="A1460" s="66">
        <v>183420</v>
      </c>
      <c r="B1460" s="66" t="s">
        <v>1232</v>
      </c>
      <c r="C1460" s="66" t="s">
        <v>9603</v>
      </c>
      <c r="D1460" s="66" t="s">
        <v>5263</v>
      </c>
    </row>
    <row r="1461" spans="1:6" x14ac:dyDescent="0.2">
      <c r="A1461" s="66">
        <v>183502</v>
      </c>
      <c r="B1461" s="66" t="s">
        <v>5167</v>
      </c>
      <c r="C1461" s="66" t="s">
        <v>9575</v>
      </c>
      <c r="F1461" s="66" t="s">
        <v>5249</v>
      </c>
    </row>
    <row r="1462" spans="1:6" x14ac:dyDescent="0.2">
      <c r="A1462" s="66">
        <v>183504</v>
      </c>
      <c r="B1462" s="66" t="s">
        <v>1233</v>
      </c>
      <c r="C1462" s="66" t="s">
        <v>9631</v>
      </c>
      <c r="F1462" s="66" t="s">
        <v>5249</v>
      </c>
    </row>
    <row r="1463" spans="1:6" x14ac:dyDescent="0.2">
      <c r="A1463" s="66">
        <v>183518</v>
      </c>
      <c r="B1463" s="66" t="s">
        <v>1234</v>
      </c>
      <c r="C1463" s="66" t="s">
        <v>9659</v>
      </c>
      <c r="D1463" s="66" t="s">
        <v>5263</v>
      </c>
      <c r="F1463" s="66" t="s">
        <v>5249</v>
      </c>
    </row>
    <row r="1464" spans="1:6" x14ac:dyDescent="0.2">
      <c r="A1464" s="66">
        <v>183520</v>
      </c>
      <c r="B1464" s="66" t="s">
        <v>1235</v>
      </c>
      <c r="C1464" s="66" t="s">
        <v>6901</v>
      </c>
      <c r="D1464" s="66" t="s">
        <v>5263</v>
      </c>
      <c r="F1464" s="66" t="s">
        <v>5249</v>
      </c>
    </row>
    <row r="1465" spans="1:6" x14ac:dyDescent="0.2">
      <c r="A1465" s="66">
        <v>183602</v>
      </c>
      <c r="B1465" s="66" t="s">
        <v>1236</v>
      </c>
      <c r="C1465" s="66" t="s">
        <v>7405</v>
      </c>
    </row>
    <row r="1466" spans="1:6" x14ac:dyDescent="0.2">
      <c r="A1466" s="66">
        <v>183604</v>
      </c>
      <c r="B1466" s="66" t="s">
        <v>1237</v>
      </c>
      <c r="C1466" s="66" t="s">
        <v>7461</v>
      </c>
    </row>
    <row r="1467" spans="1:6" x14ac:dyDescent="0.2">
      <c r="A1467" s="66">
        <v>183618</v>
      </c>
      <c r="B1467" s="66" t="s">
        <v>4775</v>
      </c>
      <c r="C1467" s="66" t="s">
        <v>7433</v>
      </c>
      <c r="D1467" s="66" t="s">
        <v>5263</v>
      </c>
    </row>
    <row r="1468" spans="1:6" x14ac:dyDescent="0.2">
      <c r="A1468" s="66">
        <v>183620</v>
      </c>
      <c r="B1468" s="66" t="s">
        <v>1238</v>
      </c>
      <c r="C1468" s="66" t="s">
        <v>7489</v>
      </c>
      <c r="D1468" s="66" t="s">
        <v>5263</v>
      </c>
    </row>
    <row r="1469" spans="1:6" x14ac:dyDescent="0.2">
      <c r="A1469" s="66">
        <v>183702</v>
      </c>
      <c r="B1469" s="66" t="s">
        <v>1239</v>
      </c>
      <c r="C1469" s="66" t="s">
        <v>7517</v>
      </c>
    </row>
    <row r="1470" spans="1:6" x14ac:dyDescent="0.2">
      <c r="A1470" s="66">
        <v>183704</v>
      </c>
      <c r="B1470" s="66" t="s">
        <v>1240</v>
      </c>
      <c r="C1470" s="66" t="s">
        <v>5389</v>
      </c>
    </row>
    <row r="1471" spans="1:6" x14ac:dyDescent="0.2">
      <c r="A1471" s="66">
        <v>183718</v>
      </c>
      <c r="B1471" s="66" t="s">
        <v>1241</v>
      </c>
      <c r="C1471" s="66" t="s">
        <v>5972</v>
      </c>
      <c r="D1471" s="66" t="s">
        <v>5263</v>
      </c>
    </row>
    <row r="1472" spans="1:6" x14ac:dyDescent="0.2">
      <c r="A1472" s="66">
        <v>183720</v>
      </c>
      <c r="B1472" s="66" t="s">
        <v>1242</v>
      </c>
      <c r="C1472" s="66" t="s">
        <v>6028</v>
      </c>
      <c r="D1472" s="66" t="s">
        <v>5263</v>
      </c>
    </row>
    <row r="1473" spans="1:6" x14ac:dyDescent="0.2">
      <c r="A1473" s="66">
        <v>183802</v>
      </c>
      <c r="B1473" s="66" t="s">
        <v>4517</v>
      </c>
      <c r="C1473" s="66" t="s">
        <v>6000</v>
      </c>
      <c r="F1473" s="66" t="s">
        <v>5249</v>
      </c>
    </row>
    <row r="1474" spans="1:6" x14ac:dyDescent="0.2">
      <c r="A1474" s="66">
        <v>183804</v>
      </c>
      <c r="B1474" s="66" t="s">
        <v>1243</v>
      </c>
      <c r="C1474" s="66" t="s">
        <v>6056</v>
      </c>
    </row>
    <row r="1475" spans="1:6" x14ac:dyDescent="0.2">
      <c r="A1475" s="66">
        <v>183818</v>
      </c>
      <c r="B1475" s="66" t="s">
        <v>1244</v>
      </c>
      <c r="C1475" s="66" t="s">
        <v>8148</v>
      </c>
      <c r="D1475" s="66" t="s">
        <v>5263</v>
      </c>
    </row>
    <row r="1476" spans="1:6" x14ac:dyDescent="0.2">
      <c r="A1476" s="66">
        <v>183820</v>
      </c>
      <c r="B1476" s="66" t="s">
        <v>1245</v>
      </c>
      <c r="C1476" s="66" t="s">
        <v>8653</v>
      </c>
      <c r="D1476" s="66" t="s">
        <v>5263</v>
      </c>
    </row>
    <row r="1477" spans="1:6" x14ac:dyDescent="0.2">
      <c r="A1477" s="66">
        <v>183902</v>
      </c>
      <c r="B1477" s="66" t="s">
        <v>1246</v>
      </c>
      <c r="C1477" s="66" t="s">
        <v>8709</v>
      </c>
    </row>
    <row r="1478" spans="1:6" x14ac:dyDescent="0.2">
      <c r="A1478" s="66">
        <v>183904</v>
      </c>
      <c r="B1478" s="66" t="s">
        <v>5013</v>
      </c>
      <c r="C1478" s="66" t="s">
        <v>8681</v>
      </c>
    </row>
    <row r="1479" spans="1:6" x14ac:dyDescent="0.2">
      <c r="A1479" s="66">
        <v>183918</v>
      </c>
      <c r="B1479" s="66" t="s">
        <v>1247</v>
      </c>
      <c r="C1479" s="66" t="s">
        <v>8737</v>
      </c>
      <c r="D1479" s="66" t="s">
        <v>5263</v>
      </c>
    </row>
    <row r="1480" spans="1:6" x14ac:dyDescent="0.2">
      <c r="A1480" s="66">
        <v>183920</v>
      </c>
      <c r="B1480" s="66" t="s">
        <v>1248</v>
      </c>
      <c r="C1480" s="66" t="s">
        <v>8765</v>
      </c>
      <c r="D1480" s="66" t="s">
        <v>5263</v>
      </c>
    </row>
    <row r="1481" spans="1:6" x14ac:dyDescent="0.2">
      <c r="A1481" s="66">
        <v>184002</v>
      </c>
      <c r="B1481" s="66" t="s">
        <v>1249</v>
      </c>
      <c r="C1481" s="66" t="s">
        <v>6084</v>
      </c>
      <c r="F1481" s="66" t="s">
        <v>5249</v>
      </c>
    </row>
    <row r="1482" spans="1:6" x14ac:dyDescent="0.2">
      <c r="A1482" s="66">
        <v>184004</v>
      </c>
      <c r="B1482" s="66" t="s">
        <v>1250</v>
      </c>
      <c r="C1482" s="66" t="s">
        <v>9329</v>
      </c>
    </row>
    <row r="1483" spans="1:6" x14ac:dyDescent="0.2">
      <c r="A1483" s="66">
        <v>184018</v>
      </c>
      <c r="B1483" s="66" t="s">
        <v>1251</v>
      </c>
      <c r="C1483" s="66" t="s">
        <v>9561</v>
      </c>
      <c r="D1483" s="66" t="s">
        <v>5263</v>
      </c>
    </row>
    <row r="1484" spans="1:6" x14ac:dyDescent="0.2">
      <c r="A1484" s="66">
        <v>184020</v>
      </c>
      <c r="B1484" s="66" t="s">
        <v>1252</v>
      </c>
      <c r="C1484" s="66" t="s">
        <v>9617</v>
      </c>
      <c r="D1484" s="66" t="s">
        <v>5263</v>
      </c>
    </row>
    <row r="1485" spans="1:6" x14ac:dyDescent="0.2">
      <c r="A1485" s="66">
        <v>184102</v>
      </c>
      <c r="B1485" s="66" t="s">
        <v>5181</v>
      </c>
      <c r="C1485" s="66" t="s">
        <v>9589</v>
      </c>
    </row>
    <row r="1486" spans="1:6" x14ac:dyDescent="0.2">
      <c r="A1486" s="66">
        <v>184104</v>
      </c>
      <c r="B1486" s="66" t="s">
        <v>1253</v>
      </c>
      <c r="C1486" s="66" t="s">
        <v>9645</v>
      </c>
    </row>
    <row r="1487" spans="1:6" x14ac:dyDescent="0.2">
      <c r="A1487" s="66">
        <v>184118</v>
      </c>
      <c r="B1487" s="66" t="s">
        <v>1254</v>
      </c>
      <c r="C1487" s="66" t="s">
        <v>9673</v>
      </c>
      <c r="D1487" s="66" t="s">
        <v>5263</v>
      </c>
    </row>
    <row r="1488" spans="1:6" x14ac:dyDescent="0.2">
      <c r="A1488" s="66">
        <v>184120</v>
      </c>
      <c r="B1488" s="66" t="s">
        <v>1255</v>
      </c>
      <c r="C1488" s="66" t="s">
        <v>6915</v>
      </c>
      <c r="D1488" s="66" t="s">
        <v>5263</v>
      </c>
    </row>
    <row r="1489" spans="1:4" x14ac:dyDescent="0.2">
      <c r="A1489" s="66">
        <v>184202</v>
      </c>
      <c r="B1489" s="66" t="s">
        <v>1256</v>
      </c>
      <c r="C1489" s="66" t="s">
        <v>7419</v>
      </c>
    </row>
    <row r="1490" spans="1:4" x14ac:dyDescent="0.2">
      <c r="A1490" s="66">
        <v>184204</v>
      </c>
      <c r="B1490" s="66" t="s">
        <v>1257</v>
      </c>
      <c r="C1490" s="66" t="s">
        <v>7475</v>
      </c>
    </row>
    <row r="1491" spans="1:4" x14ac:dyDescent="0.2">
      <c r="A1491" s="66">
        <v>184218</v>
      </c>
      <c r="B1491" s="66" t="s">
        <v>4789</v>
      </c>
      <c r="C1491" s="66" t="s">
        <v>7447</v>
      </c>
      <c r="D1491" s="66" t="s">
        <v>5263</v>
      </c>
    </row>
    <row r="1492" spans="1:4" x14ac:dyDescent="0.2">
      <c r="A1492" s="66">
        <v>184220</v>
      </c>
      <c r="B1492" s="66" t="s">
        <v>1258</v>
      </c>
      <c r="C1492" s="66" t="s">
        <v>7503</v>
      </c>
      <c r="D1492" s="66" t="s">
        <v>5263</v>
      </c>
    </row>
    <row r="1493" spans="1:4" x14ac:dyDescent="0.2">
      <c r="A1493" s="66">
        <v>184302</v>
      </c>
      <c r="B1493" s="66" t="s">
        <v>1259</v>
      </c>
      <c r="C1493" s="66" t="s">
        <v>7531</v>
      </c>
    </row>
    <row r="1494" spans="1:4" x14ac:dyDescent="0.2">
      <c r="A1494" s="66">
        <v>184304</v>
      </c>
      <c r="B1494" s="66" t="s">
        <v>1260</v>
      </c>
      <c r="C1494" s="66" t="s">
        <v>5303</v>
      </c>
    </row>
    <row r="1495" spans="1:4" x14ac:dyDescent="0.2">
      <c r="A1495" s="66">
        <v>184318</v>
      </c>
      <c r="B1495" s="66" t="s">
        <v>1261</v>
      </c>
      <c r="C1495" s="66" t="s">
        <v>5678</v>
      </c>
      <c r="D1495" s="66" t="s">
        <v>5263</v>
      </c>
    </row>
    <row r="1496" spans="1:4" x14ac:dyDescent="0.2">
      <c r="A1496" s="66">
        <v>184320</v>
      </c>
      <c r="B1496" s="66" t="s">
        <v>1262</v>
      </c>
      <c r="C1496" s="66" t="s">
        <v>5818</v>
      </c>
      <c r="D1496" s="66" t="s">
        <v>5263</v>
      </c>
    </row>
    <row r="1497" spans="1:4" x14ac:dyDescent="0.2">
      <c r="A1497" s="66">
        <v>184402</v>
      </c>
      <c r="B1497" s="66" t="s">
        <v>4447</v>
      </c>
      <c r="C1497" s="66" t="s">
        <v>5748</v>
      </c>
    </row>
    <row r="1498" spans="1:4" x14ac:dyDescent="0.2">
      <c r="A1498" s="66">
        <v>184404</v>
      </c>
      <c r="B1498" s="66" t="s">
        <v>1263</v>
      </c>
      <c r="C1498" s="66" t="s">
        <v>8078</v>
      </c>
    </row>
    <row r="1499" spans="1:4" x14ac:dyDescent="0.2">
      <c r="A1499" s="66">
        <v>184418</v>
      </c>
      <c r="B1499" s="66" t="s">
        <v>1264</v>
      </c>
      <c r="C1499" s="66" t="s">
        <v>8359</v>
      </c>
      <c r="D1499" s="66" t="s">
        <v>5263</v>
      </c>
    </row>
    <row r="1500" spans="1:4" x14ac:dyDescent="0.2">
      <c r="A1500" s="66">
        <v>184420</v>
      </c>
      <c r="B1500" s="66" t="s">
        <v>1265</v>
      </c>
      <c r="C1500" s="66" t="s">
        <v>8499</v>
      </c>
      <c r="D1500" s="66" t="s">
        <v>5263</v>
      </c>
    </row>
    <row r="1501" spans="1:4" x14ac:dyDescent="0.2">
      <c r="A1501" s="66">
        <v>184502</v>
      </c>
      <c r="B1501" s="66" t="s">
        <v>4943</v>
      </c>
      <c r="C1501" s="66" t="s">
        <v>8429</v>
      </c>
    </row>
    <row r="1502" spans="1:4" x14ac:dyDescent="0.2">
      <c r="A1502" s="66">
        <v>184504</v>
      </c>
      <c r="B1502" s="66" t="s">
        <v>1266</v>
      </c>
      <c r="C1502" s="66" t="s">
        <v>8583</v>
      </c>
    </row>
    <row r="1503" spans="1:4" x14ac:dyDescent="0.2">
      <c r="A1503" s="66">
        <v>184518</v>
      </c>
      <c r="B1503" s="66" t="s">
        <v>1267</v>
      </c>
      <c r="C1503" s="66" t="s">
        <v>5902</v>
      </c>
      <c r="D1503" s="66" t="s">
        <v>5263</v>
      </c>
    </row>
    <row r="1504" spans="1:4" x14ac:dyDescent="0.2">
      <c r="A1504" s="66">
        <v>184520</v>
      </c>
      <c r="B1504" s="66" t="s">
        <v>1268</v>
      </c>
      <c r="C1504" s="66" t="s">
        <v>6845</v>
      </c>
      <c r="D1504" s="66" t="s">
        <v>5263</v>
      </c>
    </row>
    <row r="1505" spans="1:4" x14ac:dyDescent="0.2">
      <c r="A1505" s="66">
        <v>184602</v>
      </c>
      <c r="B1505" s="66" t="s">
        <v>1269</v>
      </c>
      <c r="C1505" s="66" t="s">
        <v>7125</v>
      </c>
    </row>
    <row r="1506" spans="1:4" x14ac:dyDescent="0.2">
      <c r="A1506" s="66">
        <v>184604</v>
      </c>
      <c r="B1506" s="66" t="s">
        <v>1270</v>
      </c>
      <c r="C1506" s="66" t="s">
        <v>7265</v>
      </c>
    </row>
    <row r="1507" spans="1:4" x14ac:dyDescent="0.2">
      <c r="A1507" s="66">
        <v>184618</v>
      </c>
      <c r="B1507" s="66" t="s">
        <v>4719</v>
      </c>
      <c r="C1507" s="66" t="s">
        <v>7195</v>
      </c>
      <c r="D1507" s="66" t="s">
        <v>5263</v>
      </c>
    </row>
    <row r="1508" spans="1:4" x14ac:dyDescent="0.2">
      <c r="A1508" s="66">
        <v>184620</v>
      </c>
      <c r="B1508" s="66" t="s">
        <v>1271</v>
      </c>
      <c r="C1508" s="66" t="s">
        <v>7349</v>
      </c>
      <c r="D1508" s="66" t="s">
        <v>5263</v>
      </c>
    </row>
    <row r="1509" spans="1:4" x14ac:dyDescent="0.2">
      <c r="A1509" s="66">
        <v>184702</v>
      </c>
      <c r="B1509" s="66" t="s">
        <v>1272</v>
      </c>
      <c r="C1509" s="66" t="s">
        <v>8050</v>
      </c>
    </row>
    <row r="1510" spans="1:4" x14ac:dyDescent="0.2">
      <c r="A1510" s="66">
        <v>184704</v>
      </c>
      <c r="B1510" s="66" t="s">
        <v>1273</v>
      </c>
      <c r="C1510" s="66" t="s">
        <v>8275</v>
      </c>
    </row>
    <row r="1511" spans="1:4" x14ac:dyDescent="0.2">
      <c r="A1511" s="66">
        <v>184718</v>
      </c>
      <c r="B1511" s="66" t="s">
        <v>1274</v>
      </c>
      <c r="C1511" s="66" t="s">
        <v>8303</v>
      </c>
      <c r="D1511" s="66" t="s">
        <v>5263</v>
      </c>
    </row>
    <row r="1512" spans="1:4" x14ac:dyDescent="0.2">
      <c r="A1512" s="66">
        <v>184720</v>
      </c>
      <c r="B1512" s="66" t="s">
        <v>4915</v>
      </c>
      <c r="C1512" s="66" t="s">
        <v>8289</v>
      </c>
      <c r="D1512" s="66" t="s">
        <v>5263</v>
      </c>
    </row>
    <row r="1513" spans="1:4" x14ac:dyDescent="0.2">
      <c r="A1513" s="66">
        <v>184802</v>
      </c>
      <c r="B1513" s="66" t="s">
        <v>1275</v>
      </c>
      <c r="C1513" s="66" t="s">
        <v>8317</v>
      </c>
    </row>
    <row r="1514" spans="1:4" x14ac:dyDescent="0.2">
      <c r="A1514" s="66">
        <v>184804</v>
      </c>
      <c r="B1514" s="66" t="s">
        <v>1276</v>
      </c>
      <c r="C1514" s="66" t="s">
        <v>8331</v>
      </c>
    </row>
    <row r="1515" spans="1:4" x14ac:dyDescent="0.2">
      <c r="A1515" s="66">
        <v>184818</v>
      </c>
      <c r="B1515" s="66" t="s">
        <v>1277</v>
      </c>
      <c r="C1515" s="66" t="s">
        <v>5650</v>
      </c>
      <c r="D1515" s="66" t="s">
        <v>5263</v>
      </c>
    </row>
    <row r="1516" spans="1:4" x14ac:dyDescent="0.2">
      <c r="A1516" s="66">
        <v>184820</v>
      </c>
      <c r="B1516" s="66" t="s">
        <v>1278</v>
      </c>
      <c r="C1516" s="66" t="s">
        <v>9284</v>
      </c>
      <c r="D1516" s="66" t="s">
        <v>5263</v>
      </c>
    </row>
    <row r="1517" spans="1:4" x14ac:dyDescent="0.2">
      <c r="A1517" s="66">
        <v>184902</v>
      </c>
      <c r="B1517" s="66" t="s">
        <v>1279</v>
      </c>
      <c r="C1517" s="66" t="s">
        <v>9407</v>
      </c>
    </row>
    <row r="1518" spans="1:4" x14ac:dyDescent="0.2">
      <c r="A1518" s="66">
        <v>184904</v>
      </c>
      <c r="B1518" s="66" t="s">
        <v>1280</v>
      </c>
      <c r="C1518" s="66" t="s">
        <v>9435</v>
      </c>
    </row>
    <row r="1519" spans="1:4" x14ac:dyDescent="0.2">
      <c r="A1519" s="66">
        <v>184918</v>
      </c>
      <c r="B1519" s="66" t="s">
        <v>5139</v>
      </c>
      <c r="C1519" s="66" t="s">
        <v>9421</v>
      </c>
      <c r="D1519" s="66" t="s">
        <v>5263</v>
      </c>
    </row>
    <row r="1520" spans="1:4" x14ac:dyDescent="0.2">
      <c r="A1520" s="66">
        <v>184920</v>
      </c>
      <c r="B1520" s="66" t="s">
        <v>1281</v>
      </c>
      <c r="C1520" s="66" t="s">
        <v>9449</v>
      </c>
      <c r="D1520" s="66" t="s">
        <v>5263</v>
      </c>
    </row>
    <row r="1521" spans="1:7" x14ac:dyDescent="0.2">
      <c r="A1521" s="66">
        <v>185002</v>
      </c>
      <c r="B1521" s="66" t="s">
        <v>1282</v>
      </c>
      <c r="C1521" s="66" t="s">
        <v>9463</v>
      </c>
    </row>
    <row r="1522" spans="1:7" x14ac:dyDescent="0.2">
      <c r="A1522" s="66">
        <v>185004</v>
      </c>
      <c r="B1522" s="66" t="s">
        <v>1283</v>
      </c>
      <c r="C1522" s="66" t="s">
        <v>6817</v>
      </c>
    </row>
    <row r="1523" spans="1:7" x14ac:dyDescent="0.2">
      <c r="A1523" s="66">
        <v>185018</v>
      </c>
      <c r="B1523" s="66" t="s">
        <v>1284</v>
      </c>
      <c r="C1523" s="66" t="s">
        <v>7041</v>
      </c>
      <c r="D1523" s="66" t="s">
        <v>5263</v>
      </c>
    </row>
    <row r="1524" spans="1:7" x14ac:dyDescent="0.2">
      <c r="A1524" s="66">
        <v>185020</v>
      </c>
      <c r="B1524" s="66" t="s">
        <v>1285</v>
      </c>
      <c r="C1524" s="66" t="s">
        <v>7069</v>
      </c>
      <c r="D1524" s="66" t="s">
        <v>5263</v>
      </c>
    </row>
    <row r="1525" spans="1:7" x14ac:dyDescent="0.2">
      <c r="A1525" s="66">
        <v>185102</v>
      </c>
      <c r="B1525" s="66" t="s">
        <v>4691</v>
      </c>
      <c r="C1525" s="66" t="s">
        <v>7055</v>
      </c>
    </row>
    <row r="1526" spans="1:7" x14ac:dyDescent="0.2">
      <c r="A1526" s="66">
        <v>185104</v>
      </c>
      <c r="B1526" s="66" t="s">
        <v>1286</v>
      </c>
      <c r="C1526" s="66" t="s">
        <v>7083</v>
      </c>
    </row>
    <row r="1527" spans="1:7" x14ac:dyDescent="0.2">
      <c r="A1527" s="66">
        <v>185118</v>
      </c>
      <c r="B1527" s="66" t="s">
        <v>1287</v>
      </c>
      <c r="C1527" s="66" t="s">
        <v>7097</v>
      </c>
      <c r="D1527" s="66" t="s">
        <v>5263</v>
      </c>
    </row>
    <row r="1528" spans="1:7" x14ac:dyDescent="0.2">
      <c r="A1528" s="66">
        <v>185120</v>
      </c>
      <c r="B1528" s="66" t="s">
        <v>1288</v>
      </c>
      <c r="C1528" s="66" t="s">
        <v>5467</v>
      </c>
      <c r="D1528" s="66" t="s">
        <v>5263</v>
      </c>
    </row>
    <row r="1529" spans="1:7" x14ac:dyDescent="0.2">
      <c r="A1529" s="66">
        <v>185202</v>
      </c>
      <c r="B1529" s="66" t="s">
        <v>1289</v>
      </c>
      <c r="C1529" s="66" t="s">
        <v>6210</v>
      </c>
    </row>
    <row r="1530" spans="1:7" x14ac:dyDescent="0.2">
      <c r="A1530" s="66">
        <v>185204</v>
      </c>
      <c r="B1530" s="66" t="s">
        <v>1290</v>
      </c>
      <c r="C1530" s="66" t="s">
        <v>6350</v>
      </c>
    </row>
    <row r="1531" spans="1:7" x14ac:dyDescent="0.2">
      <c r="A1531" s="66">
        <v>185218</v>
      </c>
      <c r="B1531" s="66" t="s">
        <v>4587</v>
      </c>
      <c r="C1531" s="66" t="s">
        <v>6280</v>
      </c>
      <c r="D1531" s="66" t="s">
        <v>5263</v>
      </c>
    </row>
    <row r="1532" spans="1:7" x14ac:dyDescent="0.2">
      <c r="A1532" s="66">
        <v>185220</v>
      </c>
      <c r="B1532" s="66" t="s">
        <v>1291</v>
      </c>
      <c r="C1532" s="66" t="s">
        <v>8218</v>
      </c>
      <c r="D1532" s="66" t="s">
        <v>5263</v>
      </c>
    </row>
    <row r="1533" spans="1:7" x14ac:dyDescent="0.2">
      <c r="A1533" s="66">
        <v>210102</v>
      </c>
      <c r="B1533" s="66" t="s">
        <v>1292</v>
      </c>
      <c r="C1533" s="66" t="s">
        <v>8891</v>
      </c>
      <c r="F1533" s="66" t="s">
        <v>5249</v>
      </c>
    </row>
    <row r="1534" spans="1:7" x14ac:dyDescent="0.2">
      <c r="A1534" s="66">
        <v>210103</v>
      </c>
      <c r="B1534" s="66" t="s">
        <v>1293</v>
      </c>
      <c r="C1534" s="66" t="s">
        <v>9031</v>
      </c>
      <c r="F1534" s="66" t="s">
        <v>5249</v>
      </c>
      <c r="G1534" s="66" t="s">
        <v>6807</v>
      </c>
    </row>
    <row r="1535" spans="1:7" x14ac:dyDescent="0.2">
      <c r="A1535" s="66">
        <v>210104</v>
      </c>
      <c r="B1535" s="66" t="s">
        <v>5083</v>
      </c>
      <c r="C1535" s="66" t="s">
        <v>8961</v>
      </c>
      <c r="F1535" s="66" t="s">
        <v>5249</v>
      </c>
    </row>
    <row r="1536" spans="1:7" x14ac:dyDescent="0.2">
      <c r="A1536" s="66">
        <v>210106</v>
      </c>
      <c r="B1536" s="66" t="s">
        <v>1294</v>
      </c>
      <c r="C1536" s="66" t="s">
        <v>9115</v>
      </c>
      <c r="F1536" s="66" t="s">
        <v>5249</v>
      </c>
    </row>
    <row r="1537" spans="1:6" x14ac:dyDescent="0.2">
      <c r="A1537" s="66">
        <v>210108</v>
      </c>
      <c r="B1537" s="66" t="s">
        <v>1295</v>
      </c>
      <c r="C1537" s="66" t="s">
        <v>6438</v>
      </c>
      <c r="F1537" s="66" t="s">
        <v>5249</v>
      </c>
    </row>
    <row r="1538" spans="1:6" x14ac:dyDescent="0.2">
      <c r="A1538" s="66">
        <v>210110</v>
      </c>
      <c r="B1538" s="66" t="s">
        <v>1296</v>
      </c>
      <c r="C1538" s="66" t="s">
        <v>6985</v>
      </c>
      <c r="F1538" s="66" t="s">
        <v>5249</v>
      </c>
    </row>
    <row r="1539" spans="1:6" x14ac:dyDescent="0.2">
      <c r="A1539" s="66">
        <v>210112</v>
      </c>
      <c r="B1539" s="66" t="s">
        <v>1297</v>
      </c>
      <c r="C1539" s="66" t="s">
        <v>7657</v>
      </c>
      <c r="F1539" s="66" t="s">
        <v>5249</v>
      </c>
    </row>
    <row r="1540" spans="1:6" x14ac:dyDescent="0.2">
      <c r="A1540" s="66">
        <v>210114</v>
      </c>
      <c r="B1540" s="66" t="s">
        <v>1298</v>
      </c>
      <c r="C1540" s="66" t="s">
        <v>7797</v>
      </c>
      <c r="F1540" s="66" t="s">
        <v>5249</v>
      </c>
    </row>
    <row r="1541" spans="1:6" x14ac:dyDescent="0.2">
      <c r="A1541" s="66">
        <v>210116</v>
      </c>
      <c r="B1541" s="66" t="s">
        <v>4859</v>
      </c>
      <c r="C1541" s="66" t="s">
        <v>7727</v>
      </c>
      <c r="F1541" s="66" t="s">
        <v>5249</v>
      </c>
    </row>
    <row r="1542" spans="1:6" x14ac:dyDescent="0.2">
      <c r="A1542" s="66">
        <v>210118</v>
      </c>
      <c r="B1542" s="66" t="s">
        <v>1299</v>
      </c>
      <c r="C1542" s="66" t="s">
        <v>7881</v>
      </c>
      <c r="D1542" s="66" t="s">
        <v>5263</v>
      </c>
      <c r="F1542" s="66" t="s">
        <v>5249</v>
      </c>
    </row>
    <row r="1543" spans="1:6" x14ac:dyDescent="0.2">
      <c r="A1543" s="66">
        <v>210120</v>
      </c>
      <c r="B1543" s="66" t="s">
        <v>1300</v>
      </c>
      <c r="C1543" s="66" t="s">
        <v>5437</v>
      </c>
      <c r="D1543" s="66" t="s">
        <v>5263</v>
      </c>
      <c r="F1543" s="66" t="s">
        <v>5249</v>
      </c>
    </row>
    <row r="1544" spans="1:6" x14ac:dyDescent="0.2">
      <c r="A1544" s="66">
        <v>210122</v>
      </c>
      <c r="B1544" s="66" t="s">
        <v>1301</v>
      </c>
      <c r="C1544" s="66" t="s">
        <v>6182</v>
      </c>
      <c r="D1544" s="66" t="s">
        <v>5263</v>
      </c>
      <c r="F1544" s="66" t="s">
        <v>5249</v>
      </c>
    </row>
    <row r="1545" spans="1:6" x14ac:dyDescent="0.2">
      <c r="A1545" s="66">
        <v>210124</v>
      </c>
      <c r="B1545" s="66" t="s">
        <v>1302</v>
      </c>
      <c r="C1545" s="66" t="s">
        <v>6322</v>
      </c>
      <c r="D1545" s="66" t="s">
        <v>5263</v>
      </c>
      <c r="F1545" s="66" t="s">
        <v>5249</v>
      </c>
    </row>
    <row r="1546" spans="1:6" x14ac:dyDescent="0.2">
      <c r="A1546" s="66">
        <v>210126</v>
      </c>
      <c r="B1546" s="66" t="s">
        <v>4559</v>
      </c>
      <c r="C1546" s="66" t="s">
        <v>6252</v>
      </c>
      <c r="D1546" s="66" t="s">
        <v>5263</v>
      </c>
    </row>
    <row r="1547" spans="1:6" x14ac:dyDescent="0.2">
      <c r="A1547" s="66">
        <v>210128</v>
      </c>
      <c r="B1547" s="66" t="s">
        <v>1303</v>
      </c>
      <c r="C1547" s="66" t="s">
        <v>8190</v>
      </c>
      <c r="D1547" s="66" t="s">
        <v>5263</v>
      </c>
      <c r="F1547" s="66" t="s">
        <v>5249</v>
      </c>
    </row>
    <row r="1548" spans="1:6" x14ac:dyDescent="0.2">
      <c r="A1548" s="66">
        <v>220102</v>
      </c>
      <c r="B1548" s="66" t="s">
        <v>1304</v>
      </c>
      <c r="C1548" s="66" t="s">
        <v>8863</v>
      </c>
      <c r="F1548" s="66" t="s">
        <v>5249</v>
      </c>
    </row>
    <row r="1549" spans="1:6" x14ac:dyDescent="0.2">
      <c r="A1549" s="66">
        <v>220104</v>
      </c>
      <c r="B1549" s="66" t="s">
        <v>1305</v>
      </c>
      <c r="C1549" s="66" t="s">
        <v>9003</v>
      </c>
      <c r="F1549" s="66" t="s">
        <v>5249</v>
      </c>
    </row>
    <row r="1550" spans="1:6" x14ac:dyDescent="0.2">
      <c r="A1550" s="66">
        <v>220106</v>
      </c>
      <c r="B1550" s="66" t="s">
        <v>5055</v>
      </c>
      <c r="C1550" s="66" t="s">
        <v>8933</v>
      </c>
      <c r="F1550" s="66" t="s">
        <v>5249</v>
      </c>
    </row>
    <row r="1551" spans="1:6" x14ac:dyDescent="0.2">
      <c r="A1551" s="66">
        <v>220108</v>
      </c>
      <c r="B1551" s="66" t="s">
        <v>1306</v>
      </c>
      <c r="C1551" s="66" t="s">
        <v>9087</v>
      </c>
      <c r="F1551" s="66" t="s">
        <v>5249</v>
      </c>
    </row>
    <row r="1552" spans="1:6" x14ac:dyDescent="0.2">
      <c r="A1552" s="66">
        <v>220110</v>
      </c>
      <c r="B1552" s="66" t="s">
        <v>1307</v>
      </c>
      <c r="C1552" s="66" t="s">
        <v>6410</v>
      </c>
    </row>
    <row r="1553" spans="1:6" x14ac:dyDescent="0.2">
      <c r="A1553" s="66">
        <v>220112</v>
      </c>
      <c r="B1553" s="66" t="s">
        <v>1308</v>
      </c>
      <c r="C1553" s="66" t="s">
        <v>6957</v>
      </c>
    </row>
    <row r="1554" spans="1:6" x14ac:dyDescent="0.2">
      <c r="A1554" s="66">
        <v>220114</v>
      </c>
      <c r="B1554" s="66" t="s">
        <v>1309</v>
      </c>
      <c r="C1554" s="66" t="s">
        <v>7629</v>
      </c>
    </row>
    <row r="1555" spans="1:6" x14ac:dyDescent="0.2">
      <c r="A1555" s="66">
        <v>220116</v>
      </c>
      <c r="B1555" s="66" t="s">
        <v>1310</v>
      </c>
      <c r="C1555" s="66" t="s">
        <v>7769</v>
      </c>
    </row>
    <row r="1556" spans="1:6" x14ac:dyDescent="0.2">
      <c r="A1556" s="66">
        <v>220118</v>
      </c>
      <c r="B1556" s="66" t="s">
        <v>4831</v>
      </c>
      <c r="C1556" s="66" t="s">
        <v>7699</v>
      </c>
      <c r="D1556" s="66" t="s">
        <v>5263</v>
      </c>
    </row>
    <row r="1557" spans="1:6" x14ac:dyDescent="0.2">
      <c r="A1557" s="66">
        <v>220120</v>
      </c>
      <c r="B1557" s="66" t="s">
        <v>1311</v>
      </c>
      <c r="C1557" s="66" t="s">
        <v>7853</v>
      </c>
      <c r="D1557" s="66" t="s">
        <v>5263</v>
      </c>
    </row>
    <row r="1558" spans="1:6" x14ac:dyDescent="0.2">
      <c r="A1558" s="66">
        <v>220122</v>
      </c>
      <c r="B1558" s="66" t="s">
        <v>1312</v>
      </c>
      <c r="C1558" s="66" t="s">
        <v>5508</v>
      </c>
      <c r="D1558" s="66" t="s">
        <v>5263</v>
      </c>
    </row>
    <row r="1559" spans="1:6" x14ac:dyDescent="0.2">
      <c r="A1559" s="66">
        <v>220124</v>
      </c>
      <c r="B1559" s="66" t="s">
        <v>1313</v>
      </c>
      <c r="C1559" s="66" t="s">
        <v>6467</v>
      </c>
      <c r="D1559" s="66" t="s">
        <v>5263</v>
      </c>
      <c r="F1559" s="66" t="s">
        <v>5249</v>
      </c>
    </row>
    <row r="1560" spans="1:6" x14ac:dyDescent="0.2">
      <c r="A1560" s="66">
        <v>220126</v>
      </c>
      <c r="B1560" s="66" t="s">
        <v>1314</v>
      </c>
      <c r="C1560" s="66" t="s">
        <v>6524</v>
      </c>
      <c r="D1560" s="66" t="s">
        <v>5263</v>
      </c>
    </row>
    <row r="1561" spans="1:6" x14ac:dyDescent="0.2">
      <c r="A1561" s="66">
        <v>220128</v>
      </c>
      <c r="B1561" s="66" t="s">
        <v>4615</v>
      </c>
      <c r="C1561" s="66" t="s">
        <v>6496</v>
      </c>
      <c r="D1561" s="66" t="s">
        <v>5263</v>
      </c>
    </row>
    <row r="1562" spans="1:6" x14ac:dyDescent="0.2">
      <c r="A1562" s="66">
        <v>220202</v>
      </c>
      <c r="B1562" s="66" t="s">
        <v>1315</v>
      </c>
      <c r="C1562" s="66" t="s">
        <v>6552</v>
      </c>
      <c r="F1562" s="66" t="s">
        <v>5249</v>
      </c>
    </row>
    <row r="1563" spans="1:6" x14ac:dyDescent="0.2">
      <c r="A1563" s="66">
        <v>220204</v>
      </c>
      <c r="B1563" s="66" t="s">
        <v>1316</v>
      </c>
      <c r="C1563" s="66" t="s">
        <v>8246</v>
      </c>
      <c r="F1563" s="66" t="s">
        <v>5249</v>
      </c>
    </row>
    <row r="1564" spans="1:6" x14ac:dyDescent="0.2">
      <c r="A1564" s="66">
        <v>220206</v>
      </c>
      <c r="B1564" s="66" t="s">
        <v>1317</v>
      </c>
      <c r="C1564" s="66" t="s">
        <v>9143</v>
      </c>
      <c r="F1564" s="66" t="s">
        <v>5249</v>
      </c>
    </row>
    <row r="1565" spans="1:6" x14ac:dyDescent="0.2">
      <c r="A1565" s="66">
        <v>220208</v>
      </c>
      <c r="B1565" s="66" t="s">
        <v>1318</v>
      </c>
      <c r="C1565" s="66" t="s">
        <v>9199</v>
      </c>
    </row>
    <row r="1566" spans="1:6" x14ac:dyDescent="0.2">
      <c r="A1566" s="66">
        <v>220210</v>
      </c>
      <c r="B1566" s="66" t="s">
        <v>5111</v>
      </c>
      <c r="C1566" s="66" t="s">
        <v>9171</v>
      </c>
    </row>
    <row r="1567" spans="1:6" x14ac:dyDescent="0.2">
      <c r="A1567" s="66">
        <v>220212</v>
      </c>
      <c r="B1567" s="66" t="s">
        <v>1319</v>
      </c>
      <c r="C1567" s="66" t="s">
        <v>9227</v>
      </c>
    </row>
    <row r="1568" spans="1:6" x14ac:dyDescent="0.2">
      <c r="A1568" s="66">
        <v>220214</v>
      </c>
      <c r="B1568" s="66" t="s">
        <v>1320</v>
      </c>
      <c r="C1568" s="66" t="s">
        <v>9255</v>
      </c>
      <c r="F1568" s="66" t="s">
        <v>5249</v>
      </c>
    </row>
    <row r="1569" spans="1:6" x14ac:dyDescent="0.2">
      <c r="A1569" s="66">
        <v>220216</v>
      </c>
      <c r="B1569" s="66" t="s">
        <v>1321</v>
      </c>
      <c r="C1569" s="66" t="s">
        <v>6580</v>
      </c>
    </row>
    <row r="1570" spans="1:6" x14ac:dyDescent="0.2">
      <c r="A1570" s="66">
        <v>220218</v>
      </c>
      <c r="B1570" s="66" t="s">
        <v>1322</v>
      </c>
      <c r="C1570" s="66" t="s">
        <v>9375</v>
      </c>
      <c r="D1570" s="66" t="s">
        <v>5263</v>
      </c>
      <c r="F1570" s="66" t="s">
        <v>5249</v>
      </c>
    </row>
    <row r="1571" spans="1:6" x14ac:dyDescent="0.2">
      <c r="A1571" s="66">
        <v>220220</v>
      </c>
      <c r="B1571" s="66" t="s">
        <v>1323</v>
      </c>
      <c r="C1571" s="66" t="s">
        <v>9827</v>
      </c>
      <c r="D1571" s="66" t="s">
        <v>5263</v>
      </c>
    </row>
    <row r="1572" spans="1:6" x14ac:dyDescent="0.2">
      <c r="A1572" s="66">
        <v>220222</v>
      </c>
      <c r="B1572" s="66" t="s">
        <v>1324</v>
      </c>
      <c r="C1572" s="66" t="s">
        <v>9883</v>
      </c>
      <c r="D1572" s="66" t="s">
        <v>5263</v>
      </c>
    </row>
    <row r="1573" spans="1:6" x14ac:dyDescent="0.2">
      <c r="A1573" s="66">
        <v>220224</v>
      </c>
      <c r="B1573" s="66" t="s">
        <v>5223</v>
      </c>
      <c r="C1573" s="66" t="s">
        <v>9855</v>
      </c>
      <c r="D1573" s="66" t="s">
        <v>5263</v>
      </c>
    </row>
    <row r="1574" spans="1:6" x14ac:dyDescent="0.2">
      <c r="A1574" s="66">
        <v>220226</v>
      </c>
      <c r="B1574" s="66" t="s">
        <v>1325</v>
      </c>
      <c r="C1574" s="66" t="s">
        <v>9911</v>
      </c>
      <c r="D1574" s="66" t="s">
        <v>5263</v>
      </c>
    </row>
    <row r="1575" spans="1:6" x14ac:dyDescent="0.2">
      <c r="A1575" s="66">
        <v>220228</v>
      </c>
      <c r="B1575" s="66" t="s">
        <v>1326</v>
      </c>
      <c r="C1575" s="66" t="s">
        <v>9939</v>
      </c>
      <c r="D1575" s="66" t="s">
        <v>5263</v>
      </c>
    </row>
    <row r="1576" spans="1:6" x14ac:dyDescent="0.2">
      <c r="A1576" s="66">
        <v>220302</v>
      </c>
      <c r="B1576" s="66" t="s">
        <v>1327</v>
      </c>
      <c r="C1576" s="66" t="s">
        <v>7013</v>
      </c>
    </row>
    <row r="1577" spans="1:6" x14ac:dyDescent="0.2">
      <c r="A1577" s="66">
        <v>220304</v>
      </c>
      <c r="B1577" s="66" t="s">
        <v>1328</v>
      </c>
      <c r="C1577" s="66" t="s">
        <v>7909</v>
      </c>
    </row>
    <row r="1578" spans="1:6" x14ac:dyDescent="0.2">
      <c r="A1578" s="66">
        <v>220306</v>
      </c>
      <c r="B1578" s="66" t="s">
        <v>1329</v>
      </c>
      <c r="C1578" s="66" t="s">
        <v>7965</v>
      </c>
      <c r="F1578" s="66" t="s">
        <v>5249</v>
      </c>
    </row>
    <row r="1579" spans="1:6" x14ac:dyDescent="0.2">
      <c r="A1579" s="66">
        <v>220308</v>
      </c>
      <c r="B1579" s="66" t="s">
        <v>4887</v>
      </c>
      <c r="C1579" s="66" t="s">
        <v>7937</v>
      </c>
    </row>
    <row r="1580" spans="1:6" x14ac:dyDescent="0.2">
      <c r="A1580" s="66">
        <v>220310</v>
      </c>
      <c r="B1580" s="66" t="s">
        <v>1330</v>
      </c>
      <c r="C1580" s="66" t="s">
        <v>7993</v>
      </c>
    </row>
    <row r="1581" spans="1:6" x14ac:dyDescent="0.2">
      <c r="A1581" s="66">
        <v>220312</v>
      </c>
      <c r="B1581" s="66" t="s">
        <v>1331</v>
      </c>
      <c r="C1581" s="66" t="s">
        <v>8021</v>
      </c>
    </row>
    <row r="1582" spans="1:6" x14ac:dyDescent="0.2">
      <c r="A1582" s="66">
        <v>220314</v>
      </c>
      <c r="B1582" s="66" t="s">
        <v>1332</v>
      </c>
      <c r="C1582" s="66" t="s">
        <v>5452</v>
      </c>
    </row>
    <row r="1583" spans="1:6" x14ac:dyDescent="0.2">
      <c r="A1583" s="66">
        <v>220316</v>
      </c>
      <c r="B1583" s="66" t="s">
        <v>1333</v>
      </c>
      <c r="C1583" s="66" t="s">
        <v>6196</v>
      </c>
    </row>
    <row r="1584" spans="1:6" x14ac:dyDescent="0.2">
      <c r="A1584" s="66">
        <v>220318</v>
      </c>
      <c r="B1584" s="66" t="s">
        <v>1334</v>
      </c>
      <c r="C1584" s="66" t="s">
        <v>6336</v>
      </c>
      <c r="D1584" s="66" t="s">
        <v>5263</v>
      </c>
    </row>
    <row r="1585" spans="1:6" x14ac:dyDescent="0.2">
      <c r="A1585" s="66">
        <v>220320</v>
      </c>
      <c r="B1585" s="66" t="s">
        <v>4573</v>
      </c>
      <c r="C1585" s="66" t="s">
        <v>6266</v>
      </c>
      <c r="D1585" s="66" t="s">
        <v>5263</v>
      </c>
      <c r="F1585" s="66" t="s">
        <v>5249</v>
      </c>
    </row>
    <row r="1586" spans="1:6" x14ac:dyDescent="0.2">
      <c r="A1586" s="66">
        <v>220322</v>
      </c>
      <c r="B1586" s="66" t="s">
        <v>1335</v>
      </c>
      <c r="C1586" s="66" t="s">
        <v>8204</v>
      </c>
      <c r="D1586" s="66" t="s">
        <v>5263</v>
      </c>
    </row>
    <row r="1587" spans="1:6" x14ac:dyDescent="0.2">
      <c r="A1587" s="66">
        <v>220324</v>
      </c>
      <c r="B1587" s="66" t="s">
        <v>1336</v>
      </c>
      <c r="C1587" s="66" t="s">
        <v>8877</v>
      </c>
      <c r="D1587" s="66" t="s">
        <v>5263</v>
      </c>
    </row>
    <row r="1588" spans="1:6" x14ac:dyDescent="0.2">
      <c r="A1588" s="66">
        <v>220326</v>
      </c>
      <c r="B1588" s="66" t="s">
        <v>1337</v>
      </c>
      <c r="C1588" s="66" t="s">
        <v>9017</v>
      </c>
      <c r="D1588" s="66" t="s">
        <v>5263</v>
      </c>
    </row>
    <row r="1589" spans="1:6" x14ac:dyDescent="0.2">
      <c r="A1589" s="66">
        <v>220328</v>
      </c>
      <c r="B1589" s="66" t="s">
        <v>5069</v>
      </c>
      <c r="C1589" s="66" t="s">
        <v>8947</v>
      </c>
      <c r="D1589" s="66" t="s">
        <v>5263</v>
      </c>
    </row>
    <row r="1590" spans="1:6" x14ac:dyDescent="0.2">
      <c r="A1590" s="66">
        <v>220402</v>
      </c>
      <c r="B1590" s="66" t="s">
        <v>1338</v>
      </c>
      <c r="C1590" s="66" t="s">
        <v>9101</v>
      </c>
      <c r="F1590" s="66" t="s">
        <v>5249</v>
      </c>
    </row>
    <row r="1591" spans="1:6" x14ac:dyDescent="0.2">
      <c r="A1591" s="66">
        <v>220404</v>
      </c>
      <c r="B1591" s="66" t="s">
        <v>1339</v>
      </c>
      <c r="C1591" s="66" t="s">
        <v>6424</v>
      </c>
    </row>
    <row r="1592" spans="1:6" x14ac:dyDescent="0.2">
      <c r="A1592" s="66">
        <v>220406</v>
      </c>
      <c r="B1592" s="66" t="s">
        <v>1340</v>
      </c>
      <c r="C1592" s="66" t="s">
        <v>6971</v>
      </c>
    </row>
    <row r="1593" spans="1:6" x14ac:dyDescent="0.2">
      <c r="A1593" s="66">
        <v>220408</v>
      </c>
      <c r="B1593" s="66" t="s">
        <v>1341</v>
      </c>
      <c r="C1593" s="66" t="s">
        <v>7643</v>
      </c>
    </row>
    <row r="1594" spans="1:6" x14ac:dyDescent="0.2">
      <c r="A1594" s="66">
        <v>220410</v>
      </c>
      <c r="B1594" s="66" t="s">
        <v>1342</v>
      </c>
      <c r="C1594" s="66" t="s">
        <v>7783</v>
      </c>
    </row>
    <row r="1595" spans="1:6" x14ac:dyDescent="0.2">
      <c r="A1595" s="66">
        <v>220412</v>
      </c>
      <c r="B1595" s="66" t="s">
        <v>4845</v>
      </c>
      <c r="C1595" s="66" t="s">
        <v>7713</v>
      </c>
    </row>
    <row r="1596" spans="1:6" x14ac:dyDescent="0.2">
      <c r="A1596" s="66">
        <v>220414</v>
      </c>
      <c r="B1596" s="66" t="s">
        <v>1343</v>
      </c>
      <c r="C1596" s="66" t="s">
        <v>7867</v>
      </c>
    </row>
    <row r="1597" spans="1:6" x14ac:dyDescent="0.2">
      <c r="A1597" s="66">
        <v>220416</v>
      </c>
      <c r="B1597" s="66" t="s">
        <v>1344</v>
      </c>
      <c r="C1597" s="66" t="s">
        <v>5482</v>
      </c>
    </row>
    <row r="1598" spans="1:6" x14ac:dyDescent="0.2">
      <c r="A1598" s="66">
        <v>220418</v>
      </c>
      <c r="B1598" s="66" t="s">
        <v>1345</v>
      </c>
      <c r="C1598" s="66" t="s">
        <v>6224</v>
      </c>
      <c r="D1598" s="66" t="s">
        <v>5263</v>
      </c>
      <c r="F1598" s="66" t="s">
        <v>5249</v>
      </c>
    </row>
    <row r="1599" spans="1:6" x14ac:dyDescent="0.2">
      <c r="A1599" s="66">
        <v>220420</v>
      </c>
      <c r="B1599" s="66" t="s">
        <v>1346</v>
      </c>
      <c r="C1599" s="66" t="s">
        <v>6364</v>
      </c>
      <c r="D1599" s="66" t="s">
        <v>5263</v>
      </c>
    </row>
    <row r="1600" spans="1:6" x14ac:dyDescent="0.2">
      <c r="A1600" s="66">
        <v>220422</v>
      </c>
      <c r="B1600" s="66" t="s">
        <v>4601</v>
      </c>
      <c r="C1600" s="66" t="s">
        <v>6294</v>
      </c>
      <c r="D1600" s="66" t="s">
        <v>5263</v>
      </c>
    </row>
    <row r="1601" spans="1:7" x14ac:dyDescent="0.2">
      <c r="A1601" s="66">
        <v>220424</v>
      </c>
      <c r="B1601" s="66" t="s">
        <v>1347</v>
      </c>
      <c r="C1601" s="66" t="s">
        <v>6380</v>
      </c>
      <c r="D1601" s="66" t="s">
        <v>5263</v>
      </c>
    </row>
    <row r="1602" spans="1:7" x14ac:dyDescent="0.2">
      <c r="A1602" s="66">
        <v>220426</v>
      </c>
      <c r="B1602" s="66" t="s">
        <v>1348</v>
      </c>
      <c r="C1602" s="66" t="s">
        <v>8232</v>
      </c>
      <c r="D1602" s="66" t="s">
        <v>5263</v>
      </c>
    </row>
    <row r="1603" spans="1:7" x14ac:dyDescent="0.2">
      <c r="A1603" s="66">
        <v>220428</v>
      </c>
      <c r="B1603" s="66" t="s">
        <v>1349</v>
      </c>
      <c r="C1603" s="66" t="s">
        <v>8905</v>
      </c>
      <c r="D1603" s="66" t="s">
        <v>5263</v>
      </c>
    </row>
    <row r="1604" spans="1:7" x14ac:dyDescent="0.2">
      <c r="A1604" s="66">
        <v>220502</v>
      </c>
      <c r="B1604" s="66" t="s">
        <v>1350</v>
      </c>
      <c r="C1604" s="66" t="s">
        <v>9045</v>
      </c>
      <c r="F1604" s="66" t="s">
        <v>5249</v>
      </c>
      <c r="G1604" s="66" t="s">
        <v>5340</v>
      </c>
    </row>
    <row r="1605" spans="1:7" x14ac:dyDescent="0.2">
      <c r="A1605" s="66">
        <v>220504</v>
      </c>
      <c r="B1605" s="66" t="s">
        <v>5097</v>
      </c>
      <c r="C1605" s="66" t="s">
        <v>8975</v>
      </c>
      <c r="F1605" s="66" t="s">
        <v>5249</v>
      </c>
      <c r="G1605" s="66" t="s">
        <v>5340</v>
      </c>
    </row>
    <row r="1606" spans="1:7" x14ac:dyDescent="0.2">
      <c r="A1606" s="66">
        <v>220506</v>
      </c>
      <c r="B1606" s="66" t="s">
        <v>1351</v>
      </c>
      <c r="C1606" s="66" t="s">
        <v>9059</v>
      </c>
      <c r="G1606" s="66" t="s">
        <v>5340</v>
      </c>
    </row>
    <row r="1607" spans="1:7" x14ac:dyDescent="0.2">
      <c r="A1607" s="66">
        <v>220508</v>
      </c>
      <c r="B1607" s="66" t="s">
        <v>1352</v>
      </c>
      <c r="C1607" s="66" t="s">
        <v>9129</v>
      </c>
      <c r="F1607" s="66" t="s">
        <v>5249</v>
      </c>
      <c r="G1607" s="66" t="s">
        <v>5340</v>
      </c>
    </row>
    <row r="1608" spans="1:7" x14ac:dyDescent="0.2">
      <c r="A1608" s="66">
        <v>220510</v>
      </c>
      <c r="B1608" s="66" t="s">
        <v>1353</v>
      </c>
      <c r="C1608" s="66" t="s">
        <v>6452</v>
      </c>
      <c r="F1608" s="66" t="s">
        <v>5249</v>
      </c>
      <c r="G1608" s="66" t="s">
        <v>5340</v>
      </c>
    </row>
    <row r="1609" spans="1:7" x14ac:dyDescent="0.2">
      <c r="A1609" s="66">
        <v>220512</v>
      </c>
      <c r="B1609" s="66" t="s">
        <v>1354</v>
      </c>
      <c r="C1609" s="66" t="s">
        <v>9361</v>
      </c>
      <c r="G1609" s="66" t="s">
        <v>5340</v>
      </c>
    </row>
    <row r="1610" spans="1:7" x14ac:dyDescent="0.2">
      <c r="A1610" s="66">
        <v>220514</v>
      </c>
      <c r="B1610" s="66" t="s">
        <v>1355</v>
      </c>
      <c r="C1610" s="66" t="s">
        <v>9757</v>
      </c>
      <c r="F1610" s="66" t="s">
        <v>5249</v>
      </c>
      <c r="G1610" s="66" t="s">
        <v>5340</v>
      </c>
    </row>
    <row r="1611" spans="1:7" x14ac:dyDescent="0.2">
      <c r="A1611" s="66">
        <v>220516</v>
      </c>
      <c r="B1611" s="66" t="s">
        <v>1356</v>
      </c>
      <c r="C1611" s="66" t="s">
        <v>9785</v>
      </c>
      <c r="G1611" s="66" t="s">
        <v>5340</v>
      </c>
    </row>
    <row r="1612" spans="1:7" x14ac:dyDescent="0.2">
      <c r="A1612" s="66">
        <v>220518</v>
      </c>
      <c r="B1612" s="66" t="s">
        <v>5209</v>
      </c>
      <c r="C1612" s="66" t="s">
        <v>9771</v>
      </c>
      <c r="D1612" s="66" t="s">
        <v>5263</v>
      </c>
      <c r="F1612" s="66" t="s">
        <v>5249</v>
      </c>
      <c r="G1612" s="66" t="s">
        <v>5340</v>
      </c>
    </row>
    <row r="1613" spans="1:7" x14ac:dyDescent="0.2">
      <c r="A1613" s="66">
        <v>220520</v>
      </c>
      <c r="B1613" s="66" t="s">
        <v>1357</v>
      </c>
      <c r="C1613" s="66" t="s">
        <v>9799</v>
      </c>
      <c r="D1613" s="66" t="s">
        <v>5263</v>
      </c>
      <c r="G1613" s="66" t="s">
        <v>5340</v>
      </c>
    </row>
    <row r="1614" spans="1:7" x14ac:dyDescent="0.2">
      <c r="A1614" s="66">
        <v>220522</v>
      </c>
      <c r="B1614" s="66" t="s">
        <v>1358</v>
      </c>
      <c r="C1614" s="66" t="s">
        <v>9813</v>
      </c>
      <c r="D1614" s="66" t="s">
        <v>5263</v>
      </c>
      <c r="G1614" s="66" t="s">
        <v>5340</v>
      </c>
    </row>
    <row r="1615" spans="1:7" x14ac:dyDescent="0.2">
      <c r="A1615" s="66">
        <v>220524</v>
      </c>
      <c r="B1615" s="66" t="s">
        <v>1359</v>
      </c>
      <c r="C1615" s="66" t="s">
        <v>6999</v>
      </c>
      <c r="D1615" s="66" t="s">
        <v>5263</v>
      </c>
      <c r="G1615" s="66" t="s">
        <v>5340</v>
      </c>
    </row>
    <row r="1616" spans="1:7" x14ac:dyDescent="0.2">
      <c r="A1616" s="66">
        <v>220526</v>
      </c>
      <c r="B1616" s="66" t="s">
        <v>1360</v>
      </c>
      <c r="C1616" s="66" t="s">
        <v>7671</v>
      </c>
      <c r="D1616" s="66" t="s">
        <v>5263</v>
      </c>
      <c r="G1616" s="66" t="s">
        <v>5340</v>
      </c>
    </row>
    <row r="1617" spans="1:7" x14ac:dyDescent="0.2">
      <c r="A1617" s="66">
        <v>220528</v>
      </c>
      <c r="B1617" s="66" t="s">
        <v>1361</v>
      </c>
      <c r="C1617" s="66" t="s">
        <v>7811</v>
      </c>
      <c r="D1617" s="66" t="s">
        <v>5263</v>
      </c>
      <c r="G1617" s="66" t="s">
        <v>5340</v>
      </c>
    </row>
    <row r="1618" spans="1:7" x14ac:dyDescent="0.2">
      <c r="A1618" s="66">
        <v>220602</v>
      </c>
      <c r="B1618" s="66" t="s">
        <v>4873</v>
      </c>
      <c r="C1618" s="66" t="s">
        <v>7741</v>
      </c>
      <c r="F1618" s="66" t="s">
        <v>5249</v>
      </c>
    </row>
    <row r="1619" spans="1:7" x14ac:dyDescent="0.2">
      <c r="A1619" s="66">
        <v>220604</v>
      </c>
      <c r="B1619" s="66" t="s">
        <v>1362</v>
      </c>
      <c r="C1619" s="66" t="s">
        <v>7825</v>
      </c>
      <c r="F1619" s="66" t="s">
        <v>5249</v>
      </c>
    </row>
    <row r="1620" spans="1:7" x14ac:dyDescent="0.2">
      <c r="A1620" s="66">
        <v>220606</v>
      </c>
      <c r="B1620" s="66" t="s">
        <v>1363</v>
      </c>
      <c r="C1620" s="66" t="s">
        <v>7895</v>
      </c>
      <c r="F1620" s="66" t="s">
        <v>5249</v>
      </c>
    </row>
    <row r="1621" spans="1:7" x14ac:dyDescent="0.2">
      <c r="A1621" s="66">
        <v>220608</v>
      </c>
      <c r="B1621" s="66" t="s">
        <v>1364</v>
      </c>
      <c r="C1621" s="66" t="s">
        <v>5422</v>
      </c>
      <c r="F1621" s="66" t="s">
        <v>5249</v>
      </c>
    </row>
    <row r="1622" spans="1:7" x14ac:dyDescent="0.2">
      <c r="A1622" s="66">
        <v>220610</v>
      </c>
      <c r="B1622" s="66" t="s">
        <v>1365</v>
      </c>
      <c r="C1622" s="66" t="s">
        <v>6168</v>
      </c>
    </row>
    <row r="1623" spans="1:7" x14ac:dyDescent="0.2">
      <c r="A1623" s="66">
        <v>220612</v>
      </c>
      <c r="B1623" s="66" t="s">
        <v>1366</v>
      </c>
      <c r="C1623" s="66" t="s">
        <v>6308</v>
      </c>
    </row>
    <row r="1624" spans="1:7" x14ac:dyDescent="0.2">
      <c r="A1624" s="66">
        <v>220614</v>
      </c>
      <c r="B1624" s="66" t="s">
        <v>4545</v>
      </c>
      <c r="C1624" s="66" t="s">
        <v>6238</v>
      </c>
    </row>
    <row r="1625" spans="1:7" x14ac:dyDescent="0.2">
      <c r="A1625" s="66">
        <v>220616</v>
      </c>
      <c r="B1625" s="66" t="s">
        <v>1367</v>
      </c>
      <c r="C1625" s="66" t="s">
        <v>8176</v>
      </c>
    </row>
    <row r="1626" spans="1:7" x14ac:dyDescent="0.2">
      <c r="A1626" s="66">
        <v>220618</v>
      </c>
      <c r="B1626" s="66" t="s">
        <v>1368</v>
      </c>
      <c r="C1626" s="66" t="s">
        <v>8849</v>
      </c>
      <c r="D1626" s="66" t="s">
        <v>5263</v>
      </c>
      <c r="F1626" s="66" t="s">
        <v>5249</v>
      </c>
    </row>
    <row r="1627" spans="1:7" x14ac:dyDescent="0.2">
      <c r="A1627" s="66">
        <v>220620</v>
      </c>
      <c r="B1627" s="66" t="s">
        <v>1369</v>
      </c>
      <c r="C1627" s="66" t="s">
        <v>8989</v>
      </c>
      <c r="D1627" s="66" t="s">
        <v>5263</v>
      </c>
      <c r="F1627" s="66" t="s">
        <v>5249</v>
      </c>
    </row>
    <row r="1628" spans="1:7" x14ac:dyDescent="0.2">
      <c r="A1628" s="66">
        <v>220622</v>
      </c>
      <c r="B1628" s="66" t="s">
        <v>5041</v>
      </c>
      <c r="C1628" s="66" t="s">
        <v>8919</v>
      </c>
      <c r="D1628" s="66" t="s">
        <v>5263</v>
      </c>
    </row>
    <row r="1629" spans="1:7" x14ac:dyDescent="0.2">
      <c r="A1629" s="66">
        <v>220624</v>
      </c>
      <c r="B1629" s="66" t="s">
        <v>1370</v>
      </c>
      <c r="C1629" s="66" t="s">
        <v>9073</v>
      </c>
      <c r="D1629" s="66" t="s">
        <v>5263</v>
      </c>
    </row>
    <row r="1630" spans="1:7" x14ac:dyDescent="0.2">
      <c r="A1630" s="66">
        <v>220626</v>
      </c>
      <c r="B1630" s="66" t="s">
        <v>1371</v>
      </c>
      <c r="C1630" s="66" t="s">
        <v>6395</v>
      </c>
      <c r="D1630" s="66" t="s">
        <v>5263</v>
      </c>
    </row>
    <row r="1631" spans="1:7" x14ac:dyDescent="0.2">
      <c r="A1631" s="66">
        <v>220628</v>
      </c>
      <c r="B1631" s="66" t="s">
        <v>1372</v>
      </c>
      <c r="C1631" s="66" t="s">
        <v>6943</v>
      </c>
      <c r="D1631" s="66" t="s">
        <v>5263</v>
      </c>
    </row>
    <row r="1632" spans="1:7" x14ac:dyDescent="0.2">
      <c r="A1632" s="66">
        <v>220702</v>
      </c>
      <c r="B1632" s="66" t="s">
        <v>1373</v>
      </c>
      <c r="C1632" s="66" t="s">
        <v>7615</v>
      </c>
      <c r="F1632" s="66" t="s">
        <v>5249</v>
      </c>
    </row>
    <row r="1633" spans="1:7" x14ac:dyDescent="0.2">
      <c r="A1633" s="66">
        <v>220704</v>
      </c>
      <c r="B1633" s="66" t="s">
        <v>1374</v>
      </c>
      <c r="C1633" s="66" t="s">
        <v>7755</v>
      </c>
    </row>
    <row r="1634" spans="1:7" x14ac:dyDescent="0.2">
      <c r="A1634" s="66">
        <v>220706</v>
      </c>
      <c r="B1634" s="66" t="s">
        <v>4817</v>
      </c>
      <c r="C1634" s="66" t="s">
        <v>7685</v>
      </c>
    </row>
    <row r="1635" spans="1:7" x14ac:dyDescent="0.2">
      <c r="A1635" s="66">
        <v>220708</v>
      </c>
      <c r="B1635" s="66" t="s">
        <v>1375</v>
      </c>
      <c r="C1635" s="66" t="s">
        <v>7839</v>
      </c>
    </row>
    <row r="1636" spans="1:7" x14ac:dyDescent="0.2">
      <c r="A1636" s="66">
        <v>220710</v>
      </c>
      <c r="B1636" s="66" t="s">
        <v>1376</v>
      </c>
      <c r="C1636" s="66" t="s">
        <v>5406</v>
      </c>
    </row>
    <row r="1637" spans="1:7" x14ac:dyDescent="0.2">
      <c r="A1637" s="66">
        <v>220712</v>
      </c>
      <c r="B1637" s="66" t="s">
        <v>1377</v>
      </c>
      <c r="C1637" s="66" t="s">
        <v>6098</v>
      </c>
    </row>
    <row r="1638" spans="1:7" x14ac:dyDescent="0.2">
      <c r="A1638" s="66">
        <v>220714</v>
      </c>
      <c r="B1638" s="66" t="s">
        <v>1378</v>
      </c>
      <c r="C1638" s="66" t="s">
        <v>6126</v>
      </c>
    </row>
    <row r="1639" spans="1:7" x14ac:dyDescent="0.2">
      <c r="A1639" s="66">
        <v>220716</v>
      </c>
      <c r="B1639" s="66" t="s">
        <v>4531</v>
      </c>
      <c r="C1639" s="66" t="s">
        <v>6112</v>
      </c>
    </row>
    <row r="1640" spans="1:7" x14ac:dyDescent="0.2">
      <c r="A1640" s="66">
        <v>220718</v>
      </c>
      <c r="B1640" s="66" t="s">
        <v>1379</v>
      </c>
      <c r="C1640" s="66" t="s">
        <v>6140</v>
      </c>
      <c r="D1640" s="66" t="s">
        <v>5263</v>
      </c>
    </row>
    <row r="1641" spans="1:7" x14ac:dyDescent="0.2">
      <c r="A1641" s="66">
        <v>220720</v>
      </c>
      <c r="B1641" s="66" t="s">
        <v>1380</v>
      </c>
      <c r="C1641" s="66" t="s">
        <v>8162</v>
      </c>
      <c r="D1641" s="66" t="s">
        <v>5263</v>
      </c>
    </row>
    <row r="1642" spans="1:7" x14ac:dyDescent="0.2">
      <c r="A1642" s="66">
        <v>220722</v>
      </c>
      <c r="B1642" s="66" t="s">
        <v>1381</v>
      </c>
      <c r="C1642" s="66" t="s">
        <v>8779</v>
      </c>
      <c r="D1642" s="66" t="s">
        <v>5263</v>
      </c>
    </row>
    <row r="1643" spans="1:7" x14ac:dyDescent="0.2">
      <c r="A1643" s="66">
        <v>220724</v>
      </c>
      <c r="B1643" s="66" t="s">
        <v>1382</v>
      </c>
      <c r="C1643" s="66" t="s">
        <v>8807</v>
      </c>
      <c r="D1643" s="66" t="s">
        <v>5263</v>
      </c>
    </row>
    <row r="1644" spans="1:7" x14ac:dyDescent="0.2">
      <c r="A1644" s="66">
        <v>220726</v>
      </c>
      <c r="B1644" s="66" t="s">
        <v>5027</v>
      </c>
      <c r="C1644" s="66" t="s">
        <v>8793</v>
      </c>
      <c r="D1644" s="66" t="s">
        <v>5263</v>
      </c>
    </row>
    <row r="1645" spans="1:7" x14ac:dyDescent="0.2">
      <c r="A1645" s="66">
        <v>220728</v>
      </c>
      <c r="B1645" s="66" t="s">
        <v>1383</v>
      </c>
      <c r="C1645" s="66" t="s">
        <v>8821</v>
      </c>
      <c r="D1645" s="66" t="s">
        <v>5263</v>
      </c>
    </row>
    <row r="1646" spans="1:7" x14ac:dyDescent="0.2">
      <c r="A1646" s="66">
        <v>226002</v>
      </c>
      <c r="B1646" s="66" t="s">
        <v>1384</v>
      </c>
      <c r="C1646" s="66" t="s">
        <v>8835</v>
      </c>
      <c r="F1646" s="66" t="s">
        <v>5249</v>
      </c>
      <c r="G1646" s="66" t="s">
        <v>5393</v>
      </c>
    </row>
    <row r="1647" spans="1:7" x14ac:dyDescent="0.2">
      <c r="A1647" s="66">
        <v>226004</v>
      </c>
      <c r="B1647" s="66" t="s">
        <v>1385</v>
      </c>
      <c r="C1647" s="66" t="s">
        <v>6154</v>
      </c>
      <c r="F1647" s="66" t="s">
        <v>5249</v>
      </c>
    </row>
    <row r="1648" spans="1:7" x14ac:dyDescent="0.2">
      <c r="A1648" s="66">
        <v>226102</v>
      </c>
      <c r="B1648" s="66" t="s">
        <v>1386</v>
      </c>
      <c r="C1648" s="66" t="s">
        <v>9347</v>
      </c>
      <c r="F1648" s="66" t="s">
        <v>5249</v>
      </c>
      <c r="G1648" s="66" t="s">
        <v>5393</v>
      </c>
    </row>
    <row r="1649" spans="1:6" x14ac:dyDescent="0.2">
      <c r="A1649" s="66">
        <v>226104</v>
      </c>
      <c r="B1649" s="66" t="s">
        <v>1387</v>
      </c>
      <c r="C1649" s="66" t="s">
        <v>9687</v>
      </c>
    </row>
    <row r="1650" spans="1:6" x14ac:dyDescent="0.2">
      <c r="A1650" s="66">
        <v>230102</v>
      </c>
      <c r="B1650" s="66" t="s">
        <v>1388</v>
      </c>
      <c r="C1650" s="66" t="s">
        <v>9715</v>
      </c>
      <c r="F1650" s="66" t="s">
        <v>5249</v>
      </c>
    </row>
    <row r="1651" spans="1:6" x14ac:dyDescent="0.2">
      <c r="A1651" s="66">
        <v>230104</v>
      </c>
      <c r="B1651" s="66" t="s">
        <v>5195</v>
      </c>
      <c r="C1651" s="66" t="s">
        <v>9701</v>
      </c>
      <c r="F1651" s="66" t="s">
        <v>5249</v>
      </c>
    </row>
    <row r="1652" spans="1:6" x14ac:dyDescent="0.2">
      <c r="A1652" s="66">
        <v>230106</v>
      </c>
      <c r="B1652" s="66" t="s">
        <v>1389</v>
      </c>
      <c r="C1652" s="66" t="s">
        <v>9729</v>
      </c>
      <c r="F1652" s="66" t="s">
        <v>5249</v>
      </c>
    </row>
    <row r="1653" spans="1:6" x14ac:dyDescent="0.2">
      <c r="A1653" s="66">
        <v>230108</v>
      </c>
      <c r="B1653" s="66" t="s">
        <v>1390</v>
      </c>
      <c r="C1653" s="66" t="s">
        <v>9743</v>
      </c>
    </row>
    <row r="1654" spans="1:6" x14ac:dyDescent="0.2">
      <c r="A1654" s="66">
        <v>230110</v>
      </c>
      <c r="B1654" s="66" t="s">
        <v>1391</v>
      </c>
      <c r="C1654" s="66" t="s">
        <v>6929</v>
      </c>
    </row>
    <row r="1655" spans="1:6" x14ac:dyDescent="0.2">
      <c r="A1655" s="66">
        <v>230112</v>
      </c>
      <c r="B1655" s="66" t="s">
        <v>1392</v>
      </c>
      <c r="C1655" s="66" t="s">
        <v>7545</v>
      </c>
    </row>
    <row r="1656" spans="1:6" x14ac:dyDescent="0.2">
      <c r="A1656" s="66">
        <v>230114</v>
      </c>
      <c r="B1656" s="66" t="s">
        <v>1393</v>
      </c>
      <c r="C1656" s="66" t="s">
        <v>7573</v>
      </c>
    </row>
    <row r="1657" spans="1:6" x14ac:dyDescent="0.2">
      <c r="A1657" s="66">
        <v>230116</v>
      </c>
      <c r="B1657" s="66" t="s">
        <v>4803</v>
      </c>
      <c r="C1657" s="66" t="s">
        <v>7559</v>
      </c>
    </row>
    <row r="1658" spans="1:6" x14ac:dyDescent="0.2">
      <c r="A1658" s="66">
        <v>230118</v>
      </c>
      <c r="B1658" s="66" t="s">
        <v>1394</v>
      </c>
      <c r="C1658" s="66" t="s">
        <v>7587</v>
      </c>
      <c r="D1658" s="66" t="s">
        <v>5263</v>
      </c>
      <c r="F1658" s="66" t="s">
        <v>5249</v>
      </c>
    </row>
    <row r="1659" spans="1:6" x14ac:dyDescent="0.2">
      <c r="A1659" s="66">
        <v>230120</v>
      </c>
      <c r="B1659" s="66" t="s">
        <v>1395</v>
      </c>
      <c r="C1659" s="66" t="s">
        <v>7601</v>
      </c>
      <c r="D1659" s="66" t="s">
        <v>5263</v>
      </c>
    </row>
    <row r="1660" spans="1:6" x14ac:dyDescent="0.2">
      <c r="A1660" s="66">
        <v>230122</v>
      </c>
      <c r="B1660" s="66" t="s">
        <v>1396</v>
      </c>
      <c r="C1660" s="66" t="s">
        <v>5319</v>
      </c>
      <c r="D1660" s="66" t="s">
        <v>5263</v>
      </c>
      <c r="F1660" s="66" t="s">
        <v>5249</v>
      </c>
    </row>
    <row r="1661" spans="1:6" x14ac:dyDescent="0.2">
      <c r="A1661" s="66">
        <v>230124</v>
      </c>
      <c r="B1661" s="66" t="s">
        <v>1397</v>
      </c>
      <c r="C1661" s="66" t="s">
        <v>5692</v>
      </c>
      <c r="D1661" s="66" t="s">
        <v>5263</v>
      </c>
    </row>
    <row r="1662" spans="1:6" x14ac:dyDescent="0.2">
      <c r="A1662" s="66">
        <v>230126</v>
      </c>
      <c r="B1662" s="66" t="s">
        <v>1398</v>
      </c>
      <c r="C1662" s="66" t="s">
        <v>5832</v>
      </c>
      <c r="D1662" s="66" t="s">
        <v>5263</v>
      </c>
    </row>
    <row r="1663" spans="1:6" x14ac:dyDescent="0.2">
      <c r="A1663" s="66">
        <v>230128</v>
      </c>
      <c r="B1663" s="66" t="s">
        <v>4461</v>
      </c>
      <c r="C1663" s="66" t="s">
        <v>5762</v>
      </c>
      <c r="D1663" s="66" t="s">
        <v>5263</v>
      </c>
    </row>
    <row r="1664" spans="1:6" x14ac:dyDescent="0.2">
      <c r="A1664" s="66">
        <v>230202</v>
      </c>
      <c r="B1664" s="66" t="s">
        <v>1399</v>
      </c>
      <c r="C1664" s="66" t="s">
        <v>8092</v>
      </c>
      <c r="F1664" s="66" t="s">
        <v>5249</v>
      </c>
    </row>
    <row r="1665" spans="1:6" x14ac:dyDescent="0.2">
      <c r="A1665" s="66">
        <v>230204</v>
      </c>
      <c r="B1665" s="66" t="s">
        <v>1400</v>
      </c>
      <c r="C1665" s="66" t="s">
        <v>8373</v>
      </c>
      <c r="F1665" s="66" t="s">
        <v>5249</v>
      </c>
    </row>
    <row r="1666" spans="1:6" x14ac:dyDescent="0.2">
      <c r="A1666" s="66">
        <v>230206</v>
      </c>
      <c r="B1666" s="66" t="s">
        <v>1401</v>
      </c>
      <c r="C1666" s="66" t="s">
        <v>8513</v>
      </c>
      <c r="F1666" s="66" t="s">
        <v>5249</v>
      </c>
    </row>
    <row r="1667" spans="1:6" x14ac:dyDescent="0.2">
      <c r="A1667" s="66">
        <v>230208</v>
      </c>
      <c r="B1667" s="66" t="s">
        <v>4957</v>
      </c>
      <c r="C1667" s="66" t="s">
        <v>8443</v>
      </c>
    </row>
    <row r="1668" spans="1:6" x14ac:dyDescent="0.2">
      <c r="A1668" s="66">
        <v>230210</v>
      </c>
      <c r="B1668" s="66" t="s">
        <v>1402</v>
      </c>
      <c r="C1668" s="66" t="s">
        <v>8597</v>
      </c>
    </row>
    <row r="1669" spans="1:6" x14ac:dyDescent="0.2">
      <c r="A1669" s="66">
        <v>230212</v>
      </c>
      <c r="B1669" s="66" t="s">
        <v>1403</v>
      </c>
      <c r="C1669" s="66" t="s">
        <v>5916</v>
      </c>
    </row>
    <row r="1670" spans="1:6" x14ac:dyDescent="0.2">
      <c r="A1670" s="66">
        <v>230214</v>
      </c>
      <c r="B1670" s="66" t="s">
        <v>1404</v>
      </c>
      <c r="C1670" s="66" t="s">
        <v>6859</v>
      </c>
      <c r="F1670" s="66" t="s">
        <v>5249</v>
      </c>
    </row>
    <row r="1671" spans="1:6" x14ac:dyDescent="0.2">
      <c r="A1671" s="66">
        <v>230216</v>
      </c>
      <c r="B1671" s="66" t="s">
        <v>1405</v>
      </c>
      <c r="C1671" s="66" t="s">
        <v>7139</v>
      </c>
    </row>
    <row r="1672" spans="1:6" x14ac:dyDescent="0.2">
      <c r="A1672" s="66">
        <v>230218</v>
      </c>
      <c r="B1672" s="66" t="s">
        <v>1406</v>
      </c>
      <c r="C1672" s="66" t="s">
        <v>7279</v>
      </c>
      <c r="D1672" s="66" t="s">
        <v>5263</v>
      </c>
    </row>
    <row r="1673" spans="1:6" x14ac:dyDescent="0.2">
      <c r="A1673" s="66">
        <v>230220</v>
      </c>
      <c r="B1673" s="66" t="s">
        <v>4733</v>
      </c>
      <c r="C1673" s="66" t="s">
        <v>7209</v>
      </c>
      <c r="D1673" s="66" t="s">
        <v>5263</v>
      </c>
    </row>
    <row r="1674" spans="1:6" x14ac:dyDescent="0.2">
      <c r="A1674" s="66">
        <v>230222</v>
      </c>
      <c r="B1674" s="66" t="s">
        <v>1407</v>
      </c>
      <c r="C1674" s="66" t="s">
        <v>7363</v>
      </c>
      <c r="D1674" s="66" t="s">
        <v>5263</v>
      </c>
    </row>
    <row r="1675" spans="1:6" x14ac:dyDescent="0.2">
      <c r="A1675" s="66">
        <v>230224</v>
      </c>
      <c r="B1675" s="66" t="s">
        <v>1408</v>
      </c>
      <c r="C1675" s="66" t="s">
        <v>5351</v>
      </c>
      <c r="D1675" s="66" t="s">
        <v>5263</v>
      </c>
      <c r="F1675" s="66" t="s">
        <v>5249</v>
      </c>
    </row>
    <row r="1676" spans="1:6" x14ac:dyDescent="0.2">
      <c r="A1676" s="66">
        <v>230226</v>
      </c>
      <c r="B1676" s="66" t="s">
        <v>1409</v>
      </c>
      <c r="C1676" s="66" t="s">
        <v>5720</v>
      </c>
      <c r="D1676" s="66" t="s">
        <v>5263</v>
      </c>
    </row>
    <row r="1677" spans="1:6" x14ac:dyDescent="0.2">
      <c r="A1677" s="66">
        <v>230228</v>
      </c>
      <c r="B1677" s="66" t="s">
        <v>1410</v>
      </c>
      <c r="C1677" s="66" t="s">
        <v>5860</v>
      </c>
      <c r="D1677" s="66" t="s">
        <v>5263</v>
      </c>
    </row>
    <row r="1678" spans="1:6" x14ac:dyDescent="0.2">
      <c r="A1678" s="66">
        <v>230302</v>
      </c>
      <c r="B1678" s="66" t="s">
        <v>4489</v>
      </c>
      <c r="C1678" s="66" t="s">
        <v>5790</v>
      </c>
      <c r="F1678" s="66" t="s">
        <v>5249</v>
      </c>
    </row>
    <row r="1679" spans="1:6" x14ac:dyDescent="0.2">
      <c r="A1679" s="66">
        <v>230304</v>
      </c>
      <c r="B1679" s="66" t="s">
        <v>1411</v>
      </c>
      <c r="C1679" s="66" t="s">
        <v>5874</v>
      </c>
      <c r="F1679" s="66" t="s">
        <v>5249</v>
      </c>
    </row>
    <row r="1680" spans="1:6" x14ac:dyDescent="0.2">
      <c r="A1680" s="66">
        <v>230306</v>
      </c>
      <c r="B1680" s="66" t="s">
        <v>1412</v>
      </c>
      <c r="C1680" s="66" t="s">
        <v>8120</v>
      </c>
    </row>
    <row r="1681" spans="1:6" x14ac:dyDescent="0.2">
      <c r="A1681" s="66">
        <v>230308</v>
      </c>
      <c r="B1681" s="66" t="s">
        <v>1413</v>
      </c>
      <c r="C1681" s="66" t="s">
        <v>8401</v>
      </c>
    </row>
    <row r="1682" spans="1:6" x14ac:dyDescent="0.2">
      <c r="A1682" s="66">
        <v>230310</v>
      </c>
      <c r="B1682" s="66" t="s">
        <v>1414</v>
      </c>
      <c r="C1682" s="66" t="s">
        <v>8541</v>
      </c>
    </row>
    <row r="1683" spans="1:6" x14ac:dyDescent="0.2">
      <c r="A1683" s="66">
        <v>230312</v>
      </c>
      <c r="B1683" s="66" t="s">
        <v>4985</v>
      </c>
      <c r="C1683" s="66" t="s">
        <v>8471</v>
      </c>
    </row>
    <row r="1684" spans="1:6" x14ac:dyDescent="0.2">
      <c r="A1684" s="66">
        <v>230314</v>
      </c>
      <c r="B1684" s="66" t="s">
        <v>1415</v>
      </c>
      <c r="C1684" s="66" t="s">
        <v>8555</v>
      </c>
    </row>
    <row r="1685" spans="1:6" x14ac:dyDescent="0.2">
      <c r="A1685" s="66">
        <v>230316</v>
      </c>
      <c r="B1685" s="66" t="s">
        <v>1416</v>
      </c>
      <c r="C1685" s="66" t="s">
        <v>8625</v>
      </c>
    </row>
    <row r="1686" spans="1:6" x14ac:dyDescent="0.2">
      <c r="A1686" s="66">
        <v>230318</v>
      </c>
      <c r="B1686" s="66" t="s">
        <v>1417</v>
      </c>
      <c r="C1686" s="66" t="s">
        <v>5944</v>
      </c>
      <c r="D1686" s="66" t="s">
        <v>5263</v>
      </c>
    </row>
    <row r="1687" spans="1:6" x14ac:dyDescent="0.2">
      <c r="A1687" s="66">
        <v>230320</v>
      </c>
      <c r="B1687" s="66" t="s">
        <v>1418</v>
      </c>
      <c r="C1687" s="66" t="s">
        <v>9301</v>
      </c>
      <c r="D1687" s="66" t="s">
        <v>5263</v>
      </c>
    </row>
    <row r="1688" spans="1:6" x14ac:dyDescent="0.2">
      <c r="A1688" s="66">
        <v>230322</v>
      </c>
      <c r="B1688" s="66" t="s">
        <v>1419</v>
      </c>
      <c r="C1688" s="66" t="s">
        <v>9477</v>
      </c>
      <c r="D1688" s="66" t="s">
        <v>5263</v>
      </c>
    </row>
    <row r="1689" spans="1:6" x14ac:dyDescent="0.2">
      <c r="A1689" s="66">
        <v>230324</v>
      </c>
      <c r="B1689" s="66" t="s">
        <v>1420</v>
      </c>
      <c r="C1689" s="66" t="s">
        <v>9505</v>
      </c>
      <c r="D1689" s="66" t="s">
        <v>5263</v>
      </c>
    </row>
    <row r="1690" spans="1:6" x14ac:dyDescent="0.2">
      <c r="A1690" s="66">
        <v>230326</v>
      </c>
      <c r="B1690" s="66" t="s">
        <v>5153</v>
      </c>
      <c r="C1690" s="66" t="s">
        <v>9491</v>
      </c>
      <c r="D1690" s="66" t="s">
        <v>5263</v>
      </c>
    </row>
    <row r="1691" spans="1:6" x14ac:dyDescent="0.2">
      <c r="A1691" s="66">
        <v>230328</v>
      </c>
      <c r="B1691" s="66" t="s">
        <v>1421</v>
      </c>
      <c r="C1691" s="66" t="s">
        <v>9519</v>
      </c>
      <c r="D1691" s="66" t="s">
        <v>5263</v>
      </c>
    </row>
    <row r="1692" spans="1:6" x14ac:dyDescent="0.2">
      <c r="A1692" s="66">
        <v>230402</v>
      </c>
      <c r="B1692" s="66" t="s">
        <v>1422</v>
      </c>
      <c r="C1692" s="66" t="s">
        <v>9533</v>
      </c>
      <c r="F1692" s="66" t="s">
        <v>5249</v>
      </c>
    </row>
    <row r="1693" spans="1:6" x14ac:dyDescent="0.2">
      <c r="A1693" s="66">
        <v>230404</v>
      </c>
      <c r="B1693" s="66" t="s">
        <v>1423</v>
      </c>
      <c r="C1693" s="66" t="s">
        <v>6887</v>
      </c>
    </row>
    <row r="1694" spans="1:6" x14ac:dyDescent="0.2">
      <c r="A1694" s="66">
        <v>230406</v>
      </c>
      <c r="B1694" s="66" t="s">
        <v>1424</v>
      </c>
      <c r="C1694" s="66" t="s">
        <v>7167</v>
      </c>
    </row>
    <row r="1695" spans="1:6" x14ac:dyDescent="0.2">
      <c r="A1695" s="66">
        <v>230408</v>
      </c>
      <c r="B1695" s="66" t="s">
        <v>1425</v>
      </c>
      <c r="C1695" s="66" t="s">
        <v>7307</v>
      </c>
    </row>
    <row r="1696" spans="1:6" x14ac:dyDescent="0.2">
      <c r="A1696" s="66">
        <v>230410</v>
      </c>
      <c r="B1696" s="66" t="s">
        <v>4761</v>
      </c>
      <c r="C1696" s="66" t="s">
        <v>7237</v>
      </c>
    </row>
    <row r="1697" spans="1:6" x14ac:dyDescent="0.2">
      <c r="A1697" s="66">
        <v>230412</v>
      </c>
      <c r="B1697" s="66" t="s">
        <v>1426</v>
      </c>
      <c r="C1697" s="66" t="s">
        <v>7321</v>
      </c>
    </row>
    <row r="1698" spans="1:6" x14ac:dyDescent="0.2">
      <c r="A1698" s="66">
        <v>230414</v>
      </c>
      <c r="B1698" s="66" t="s">
        <v>1427</v>
      </c>
      <c r="C1698" s="66" t="s">
        <v>7391</v>
      </c>
    </row>
    <row r="1699" spans="1:6" x14ac:dyDescent="0.2">
      <c r="A1699" s="66">
        <v>230416</v>
      </c>
      <c r="B1699" s="66" t="s">
        <v>1428</v>
      </c>
      <c r="C1699" s="66" t="s">
        <v>5288</v>
      </c>
    </row>
    <row r="1700" spans="1:6" x14ac:dyDescent="0.2">
      <c r="A1700" s="66">
        <v>230418</v>
      </c>
      <c r="B1700" s="66" t="s">
        <v>1429</v>
      </c>
      <c r="C1700" s="66" t="s">
        <v>5664</v>
      </c>
      <c r="D1700" s="66" t="s">
        <v>5263</v>
      </c>
    </row>
    <row r="1701" spans="1:6" x14ac:dyDescent="0.2">
      <c r="A1701" s="66">
        <v>230420</v>
      </c>
      <c r="B1701" s="66" t="s">
        <v>1430</v>
      </c>
      <c r="C1701" s="66" t="s">
        <v>5804</v>
      </c>
      <c r="D1701" s="66" t="s">
        <v>5263</v>
      </c>
    </row>
    <row r="1702" spans="1:6" x14ac:dyDescent="0.2">
      <c r="A1702" s="66">
        <v>230422</v>
      </c>
      <c r="B1702" s="66" t="s">
        <v>4433</v>
      </c>
      <c r="C1702" s="66" t="s">
        <v>5734</v>
      </c>
      <c r="D1702" s="66" t="s">
        <v>5263</v>
      </c>
    </row>
    <row r="1703" spans="1:6" x14ac:dyDescent="0.2">
      <c r="A1703" s="66">
        <v>230424</v>
      </c>
      <c r="B1703" s="66" t="s">
        <v>1431</v>
      </c>
      <c r="C1703" s="66" t="s">
        <v>8064</v>
      </c>
      <c r="D1703" s="66" t="s">
        <v>5263</v>
      </c>
    </row>
    <row r="1704" spans="1:6" x14ac:dyDescent="0.2">
      <c r="A1704" s="66">
        <v>230426</v>
      </c>
      <c r="B1704" s="66" t="s">
        <v>1432</v>
      </c>
      <c r="C1704" s="66" t="s">
        <v>8345</v>
      </c>
      <c r="D1704" s="66" t="s">
        <v>5263</v>
      </c>
    </row>
    <row r="1705" spans="1:6" x14ac:dyDescent="0.2">
      <c r="A1705" s="66">
        <v>230428</v>
      </c>
      <c r="B1705" s="66" t="s">
        <v>1433</v>
      </c>
      <c r="C1705" s="66" t="s">
        <v>8485</v>
      </c>
      <c r="D1705" s="66" t="s">
        <v>5263</v>
      </c>
    </row>
    <row r="1706" spans="1:6" x14ac:dyDescent="0.2">
      <c r="A1706" s="66">
        <v>230502</v>
      </c>
      <c r="B1706" s="66" t="s">
        <v>4929</v>
      </c>
      <c r="C1706" s="66" t="s">
        <v>8415</v>
      </c>
      <c r="F1706" s="66" t="s">
        <v>5249</v>
      </c>
    </row>
    <row r="1707" spans="1:6" x14ac:dyDescent="0.2">
      <c r="A1707" s="66">
        <v>230504</v>
      </c>
      <c r="B1707" s="66" t="s">
        <v>1434</v>
      </c>
      <c r="C1707" s="66" t="s">
        <v>8569</v>
      </c>
    </row>
    <row r="1708" spans="1:6" x14ac:dyDescent="0.2">
      <c r="A1708" s="66">
        <v>230506</v>
      </c>
      <c r="B1708" s="66" t="s">
        <v>1435</v>
      </c>
      <c r="C1708" s="66" t="s">
        <v>5888</v>
      </c>
    </row>
    <row r="1709" spans="1:6" x14ac:dyDescent="0.2">
      <c r="A1709" s="66">
        <v>230508</v>
      </c>
      <c r="B1709" s="66" t="s">
        <v>1436</v>
      </c>
      <c r="C1709" s="66" t="s">
        <v>6831</v>
      </c>
    </row>
    <row r="1710" spans="1:6" x14ac:dyDescent="0.2">
      <c r="A1710" s="66">
        <v>230510</v>
      </c>
      <c r="B1710" s="66" t="s">
        <v>1437</v>
      </c>
      <c r="C1710" s="66" t="s">
        <v>7111</v>
      </c>
    </row>
    <row r="1711" spans="1:6" x14ac:dyDescent="0.2">
      <c r="A1711" s="66">
        <v>230512</v>
      </c>
      <c r="B1711" s="66" t="s">
        <v>1438</v>
      </c>
      <c r="C1711" s="66" t="s">
        <v>7251</v>
      </c>
    </row>
    <row r="1712" spans="1:6" x14ac:dyDescent="0.2">
      <c r="A1712" s="66">
        <v>230514</v>
      </c>
      <c r="B1712" s="66" t="s">
        <v>4705</v>
      </c>
      <c r="C1712" s="66" t="s">
        <v>7181</v>
      </c>
    </row>
    <row r="1713" spans="1:4" x14ac:dyDescent="0.2">
      <c r="A1713" s="66">
        <v>230516</v>
      </c>
      <c r="B1713" s="66" t="s">
        <v>1439</v>
      </c>
      <c r="C1713" s="66" t="s">
        <v>7335</v>
      </c>
    </row>
    <row r="1714" spans="1:4" x14ac:dyDescent="0.2">
      <c r="A1714" s="66">
        <v>230518</v>
      </c>
      <c r="B1714" s="66" t="s">
        <v>1440</v>
      </c>
      <c r="C1714" s="66" t="s">
        <v>5259</v>
      </c>
      <c r="D1714" s="66" t="s">
        <v>5263</v>
      </c>
    </row>
    <row r="1715" spans="1:4" x14ac:dyDescent="0.2">
      <c r="A1715" s="66">
        <v>230520</v>
      </c>
      <c r="B1715" s="66" t="s">
        <v>1441</v>
      </c>
      <c r="C1715" s="66" t="s">
        <v>5586</v>
      </c>
      <c r="D1715" s="66" t="s">
        <v>5263</v>
      </c>
    </row>
    <row r="1716" spans="1:4" x14ac:dyDescent="0.2">
      <c r="A1716" s="66">
        <v>230522</v>
      </c>
      <c r="B1716" s="66" t="s">
        <v>1442</v>
      </c>
      <c r="C1716" s="66" t="s">
        <v>5616</v>
      </c>
      <c r="D1716" s="66" t="s">
        <v>5263</v>
      </c>
    </row>
    <row r="1717" spans="1:4" x14ac:dyDescent="0.2">
      <c r="A1717" s="66">
        <v>230524</v>
      </c>
      <c r="B1717" s="66" t="s">
        <v>4413</v>
      </c>
      <c r="C1717" s="66" t="s">
        <v>5602</v>
      </c>
      <c r="D1717" s="66" t="s">
        <v>5263</v>
      </c>
    </row>
    <row r="1718" spans="1:4" x14ac:dyDescent="0.2">
      <c r="A1718" s="66">
        <v>230526</v>
      </c>
      <c r="B1718" s="66" t="s">
        <v>1443</v>
      </c>
      <c r="C1718" s="66" t="s">
        <v>5630</v>
      </c>
      <c r="D1718" s="66" t="s">
        <v>5263</v>
      </c>
    </row>
    <row r="1719" spans="1:4" x14ac:dyDescent="0.2">
      <c r="A1719" s="66">
        <v>230528</v>
      </c>
      <c r="B1719" s="66" t="s">
        <v>1444</v>
      </c>
      <c r="C1719" s="66" t="s">
        <v>5328</v>
      </c>
      <c r="D1719" s="66" t="s">
        <v>5263</v>
      </c>
    </row>
    <row r="1720" spans="1:4" x14ac:dyDescent="0.2">
      <c r="A1720" s="66">
        <v>230602</v>
      </c>
      <c r="B1720" s="66" t="s">
        <v>1445</v>
      </c>
      <c r="C1720" s="66" t="s">
        <v>5700</v>
      </c>
    </row>
    <row r="1721" spans="1:4" x14ac:dyDescent="0.2">
      <c r="A1721" s="66">
        <v>230604</v>
      </c>
      <c r="B1721" s="66" t="s">
        <v>1446</v>
      </c>
      <c r="C1721" s="66" t="s">
        <v>5840</v>
      </c>
    </row>
    <row r="1722" spans="1:4" x14ac:dyDescent="0.2">
      <c r="A1722" s="66">
        <v>230606</v>
      </c>
      <c r="B1722" s="66" t="s">
        <v>4469</v>
      </c>
      <c r="C1722" s="66" t="s">
        <v>5770</v>
      </c>
    </row>
    <row r="1723" spans="1:4" x14ac:dyDescent="0.2">
      <c r="A1723" s="66">
        <v>230608</v>
      </c>
      <c r="B1723" s="66" t="s">
        <v>1447</v>
      </c>
      <c r="C1723" s="66" t="s">
        <v>8100</v>
      </c>
    </row>
    <row r="1724" spans="1:4" x14ac:dyDescent="0.2">
      <c r="A1724" s="66">
        <v>230610</v>
      </c>
      <c r="B1724" s="66" t="s">
        <v>1448</v>
      </c>
      <c r="C1724" s="66" t="s">
        <v>8381</v>
      </c>
    </row>
    <row r="1725" spans="1:4" x14ac:dyDescent="0.2">
      <c r="A1725" s="66">
        <v>230612</v>
      </c>
      <c r="B1725" s="66" t="s">
        <v>1449</v>
      </c>
      <c r="C1725" s="66" t="s">
        <v>8521</v>
      </c>
    </row>
    <row r="1726" spans="1:4" x14ac:dyDescent="0.2">
      <c r="A1726" s="66">
        <v>230614</v>
      </c>
      <c r="B1726" s="66" t="s">
        <v>4965</v>
      </c>
      <c r="C1726" s="66" t="s">
        <v>8451</v>
      </c>
    </row>
    <row r="1727" spans="1:4" x14ac:dyDescent="0.2">
      <c r="A1727" s="66">
        <v>230616</v>
      </c>
      <c r="B1727" s="66" t="s">
        <v>1450</v>
      </c>
      <c r="C1727" s="66" t="s">
        <v>8605</v>
      </c>
    </row>
    <row r="1728" spans="1:4" x14ac:dyDescent="0.2">
      <c r="A1728" s="66">
        <v>230618</v>
      </c>
      <c r="B1728" s="66" t="s">
        <v>1451</v>
      </c>
      <c r="C1728" s="66" t="s">
        <v>5924</v>
      </c>
      <c r="D1728" s="66" t="s">
        <v>5263</v>
      </c>
    </row>
    <row r="1729" spans="1:6" x14ac:dyDescent="0.2">
      <c r="A1729" s="66">
        <v>230620</v>
      </c>
      <c r="B1729" s="66" t="s">
        <v>1452</v>
      </c>
      <c r="C1729" s="66" t="s">
        <v>6867</v>
      </c>
      <c r="D1729" s="66" t="s">
        <v>5263</v>
      </c>
    </row>
    <row r="1730" spans="1:6" x14ac:dyDescent="0.2">
      <c r="A1730" s="66">
        <v>230622</v>
      </c>
      <c r="B1730" s="66" t="s">
        <v>1453</v>
      </c>
      <c r="C1730" s="66" t="s">
        <v>7147</v>
      </c>
      <c r="D1730" s="66" t="s">
        <v>5263</v>
      </c>
    </row>
    <row r="1731" spans="1:6" x14ac:dyDescent="0.2">
      <c r="A1731" s="66">
        <v>230624</v>
      </c>
      <c r="B1731" s="66" t="s">
        <v>1454</v>
      </c>
      <c r="C1731" s="66" t="s">
        <v>7287</v>
      </c>
      <c r="D1731" s="66" t="s">
        <v>5263</v>
      </c>
    </row>
    <row r="1732" spans="1:6" x14ac:dyDescent="0.2">
      <c r="A1732" s="66">
        <v>230626</v>
      </c>
      <c r="B1732" s="66" t="s">
        <v>4741</v>
      </c>
      <c r="C1732" s="66" t="s">
        <v>7217</v>
      </c>
      <c r="D1732" s="66" t="s">
        <v>5263</v>
      </c>
    </row>
    <row r="1733" spans="1:6" x14ac:dyDescent="0.2">
      <c r="A1733" s="66">
        <v>230628</v>
      </c>
      <c r="B1733" s="66" t="s">
        <v>1455</v>
      </c>
      <c r="C1733" s="66" t="s">
        <v>7371</v>
      </c>
      <c r="D1733" s="66" t="s">
        <v>5263</v>
      </c>
    </row>
    <row r="1734" spans="1:6" x14ac:dyDescent="0.2">
      <c r="A1734" s="66">
        <v>230702</v>
      </c>
      <c r="B1734" s="66" t="s">
        <v>1456</v>
      </c>
      <c r="C1734" s="66" t="s">
        <v>5517</v>
      </c>
      <c r="F1734" s="66" t="s">
        <v>5249</v>
      </c>
    </row>
    <row r="1735" spans="1:6" x14ac:dyDescent="0.2">
      <c r="A1735" s="66">
        <v>230704</v>
      </c>
      <c r="B1735" s="66" t="s">
        <v>1457</v>
      </c>
      <c r="C1735" s="66" t="s">
        <v>6475</v>
      </c>
      <c r="F1735" s="66" t="s">
        <v>5249</v>
      </c>
    </row>
    <row r="1736" spans="1:6" x14ac:dyDescent="0.2">
      <c r="A1736" s="66">
        <v>230706</v>
      </c>
      <c r="B1736" s="66" t="s">
        <v>1458</v>
      </c>
      <c r="C1736" s="66" t="s">
        <v>6532</v>
      </c>
      <c r="F1736" s="66" t="s">
        <v>5249</v>
      </c>
    </row>
    <row r="1737" spans="1:6" x14ac:dyDescent="0.2">
      <c r="A1737" s="66">
        <v>230708</v>
      </c>
      <c r="B1737" s="66" t="s">
        <v>4623</v>
      </c>
      <c r="C1737" s="66" t="s">
        <v>6504</v>
      </c>
      <c r="F1737" s="66" t="s">
        <v>5249</v>
      </c>
    </row>
    <row r="1738" spans="1:6" x14ac:dyDescent="0.2">
      <c r="A1738" s="66">
        <v>230710</v>
      </c>
      <c r="B1738" s="66" t="s">
        <v>1459</v>
      </c>
      <c r="C1738" s="66" t="s">
        <v>6560</v>
      </c>
    </row>
    <row r="1739" spans="1:6" x14ac:dyDescent="0.2">
      <c r="A1739" s="66">
        <v>230712</v>
      </c>
      <c r="B1739" s="66" t="s">
        <v>1460</v>
      </c>
      <c r="C1739" s="66" t="s">
        <v>8254</v>
      </c>
    </row>
    <row r="1740" spans="1:6" x14ac:dyDescent="0.2">
      <c r="A1740" s="66">
        <v>230714</v>
      </c>
      <c r="B1740" s="66" t="s">
        <v>1461</v>
      </c>
      <c r="C1740" s="66" t="s">
        <v>9151</v>
      </c>
      <c r="F1740" s="66" t="s">
        <v>5249</v>
      </c>
    </row>
    <row r="1741" spans="1:6" x14ac:dyDescent="0.2">
      <c r="A1741" s="66">
        <v>230716</v>
      </c>
      <c r="B1741" s="66" t="s">
        <v>1462</v>
      </c>
      <c r="C1741" s="66" t="s">
        <v>9207</v>
      </c>
    </row>
    <row r="1742" spans="1:6" x14ac:dyDescent="0.2">
      <c r="A1742" s="66">
        <v>230718</v>
      </c>
      <c r="B1742" s="66" t="s">
        <v>5119</v>
      </c>
      <c r="C1742" s="66" t="s">
        <v>9179</v>
      </c>
      <c r="D1742" s="66" t="s">
        <v>5263</v>
      </c>
      <c r="F1742" s="66" t="s">
        <v>5249</v>
      </c>
    </row>
    <row r="1743" spans="1:6" x14ac:dyDescent="0.2">
      <c r="A1743" s="66">
        <v>230720</v>
      </c>
      <c r="B1743" s="66" t="s">
        <v>1463</v>
      </c>
      <c r="C1743" s="66" t="s">
        <v>9235</v>
      </c>
      <c r="D1743" s="66" t="s">
        <v>5263</v>
      </c>
    </row>
    <row r="1744" spans="1:6" x14ac:dyDescent="0.2">
      <c r="A1744" s="66">
        <v>230722</v>
      </c>
      <c r="B1744" s="66" t="s">
        <v>1464</v>
      </c>
      <c r="C1744" s="66" t="s">
        <v>9263</v>
      </c>
      <c r="D1744" s="66" t="s">
        <v>5263</v>
      </c>
      <c r="F1744" s="66" t="s">
        <v>5249</v>
      </c>
    </row>
    <row r="1745" spans="1:6" x14ac:dyDescent="0.2">
      <c r="A1745" s="66">
        <v>230724</v>
      </c>
      <c r="B1745" s="66" t="s">
        <v>1465</v>
      </c>
      <c r="C1745" s="66" t="s">
        <v>6588</v>
      </c>
      <c r="D1745" s="66" t="s">
        <v>5263</v>
      </c>
    </row>
    <row r="1746" spans="1:6" x14ac:dyDescent="0.2">
      <c r="A1746" s="66">
        <v>230726</v>
      </c>
      <c r="B1746" s="66" t="s">
        <v>1466</v>
      </c>
      <c r="C1746" s="66" t="s">
        <v>9383</v>
      </c>
      <c r="D1746" s="66" t="s">
        <v>5263</v>
      </c>
    </row>
    <row r="1747" spans="1:6" x14ac:dyDescent="0.2">
      <c r="A1747" s="66">
        <v>230728</v>
      </c>
      <c r="B1747" s="66" t="s">
        <v>1467</v>
      </c>
      <c r="C1747" s="66" t="s">
        <v>9835</v>
      </c>
      <c r="D1747" s="66" t="s">
        <v>5263</v>
      </c>
    </row>
    <row r="1748" spans="1:6" x14ac:dyDescent="0.2">
      <c r="A1748" s="66">
        <v>230802</v>
      </c>
      <c r="B1748" s="66" t="s">
        <v>1468</v>
      </c>
      <c r="C1748" s="66" t="s">
        <v>9891</v>
      </c>
      <c r="F1748" s="66" t="s">
        <v>5249</v>
      </c>
    </row>
    <row r="1749" spans="1:6" x14ac:dyDescent="0.2">
      <c r="A1749" s="66">
        <v>230804</v>
      </c>
      <c r="B1749" s="66" t="s">
        <v>5231</v>
      </c>
      <c r="C1749" s="66" t="s">
        <v>9863</v>
      </c>
    </row>
    <row r="1750" spans="1:6" x14ac:dyDescent="0.2">
      <c r="A1750" s="66">
        <v>230806</v>
      </c>
      <c r="B1750" s="66" t="s">
        <v>1469</v>
      </c>
      <c r="C1750" s="66" t="s">
        <v>9919</v>
      </c>
      <c r="F1750" s="66" t="s">
        <v>5249</v>
      </c>
    </row>
    <row r="1751" spans="1:6" x14ac:dyDescent="0.2">
      <c r="A1751" s="66">
        <v>230808</v>
      </c>
      <c r="B1751" s="66" t="s">
        <v>1470</v>
      </c>
      <c r="C1751" s="66" t="s">
        <v>9947</v>
      </c>
    </row>
    <row r="1752" spans="1:6" x14ac:dyDescent="0.2">
      <c r="A1752" s="66">
        <v>230810</v>
      </c>
      <c r="B1752" s="66" t="s">
        <v>1471</v>
      </c>
      <c r="C1752" s="66" t="s">
        <v>7021</v>
      </c>
    </row>
    <row r="1753" spans="1:6" x14ac:dyDescent="0.2">
      <c r="A1753" s="66">
        <v>230812</v>
      </c>
      <c r="B1753" s="66" t="s">
        <v>1472</v>
      </c>
      <c r="C1753" s="66" t="s">
        <v>7917</v>
      </c>
    </row>
    <row r="1754" spans="1:6" x14ac:dyDescent="0.2">
      <c r="A1754" s="66">
        <v>230814</v>
      </c>
      <c r="B1754" s="66" t="s">
        <v>1473</v>
      </c>
      <c r="C1754" s="66" t="s">
        <v>7973</v>
      </c>
    </row>
    <row r="1755" spans="1:6" x14ac:dyDescent="0.2">
      <c r="A1755" s="66">
        <v>230816</v>
      </c>
      <c r="B1755" s="66" t="s">
        <v>4895</v>
      </c>
      <c r="C1755" s="66" t="s">
        <v>7945</v>
      </c>
    </row>
    <row r="1756" spans="1:6" x14ac:dyDescent="0.2">
      <c r="A1756" s="66">
        <v>230818</v>
      </c>
      <c r="B1756" s="66" t="s">
        <v>1474</v>
      </c>
      <c r="C1756" s="66" t="s">
        <v>8001</v>
      </c>
      <c r="D1756" s="66" t="s">
        <v>5263</v>
      </c>
    </row>
    <row r="1757" spans="1:6" x14ac:dyDescent="0.2">
      <c r="A1757" s="66">
        <v>230820</v>
      </c>
      <c r="B1757" s="66" t="s">
        <v>1475</v>
      </c>
      <c r="C1757" s="66" t="s">
        <v>8029</v>
      </c>
      <c r="D1757" s="66" t="s">
        <v>5263</v>
      </c>
    </row>
    <row r="1758" spans="1:6" x14ac:dyDescent="0.2">
      <c r="A1758" s="66">
        <v>230822</v>
      </c>
      <c r="B1758" s="66" t="s">
        <v>1476</v>
      </c>
      <c r="C1758" s="66" t="s">
        <v>5361</v>
      </c>
      <c r="D1758" s="66" t="s">
        <v>5263</v>
      </c>
    </row>
    <row r="1759" spans="1:6" x14ac:dyDescent="0.2">
      <c r="A1759" s="66">
        <v>230824</v>
      </c>
      <c r="B1759" s="66" t="s">
        <v>1477</v>
      </c>
      <c r="C1759" s="66" t="s">
        <v>5952</v>
      </c>
      <c r="D1759" s="66" t="s">
        <v>5263</v>
      </c>
    </row>
    <row r="1760" spans="1:6" x14ac:dyDescent="0.2">
      <c r="A1760" s="66">
        <v>230826</v>
      </c>
      <c r="B1760" s="66" t="s">
        <v>1478</v>
      </c>
      <c r="C1760" s="66" t="s">
        <v>6008</v>
      </c>
      <c r="D1760" s="66" t="s">
        <v>5263</v>
      </c>
    </row>
    <row r="1761" spans="1:7" x14ac:dyDescent="0.2">
      <c r="A1761" s="66">
        <v>230828</v>
      </c>
      <c r="B1761" s="66" t="s">
        <v>4497</v>
      </c>
      <c r="C1761" s="66" t="s">
        <v>5980</v>
      </c>
      <c r="D1761" s="66" t="s">
        <v>5263</v>
      </c>
    </row>
    <row r="1762" spans="1:7" x14ac:dyDescent="0.2">
      <c r="A1762" s="66">
        <v>236002</v>
      </c>
      <c r="B1762" s="66" t="s">
        <v>1479</v>
      </c>
      <c r="C1762" s="66" t="s">
        <v>6036</v>
      </c>
      <c r="F1762" s="66" t="s">
        <v>5249</v>
      </c>
      <c r="G1762" s="66" t="s">
        <v>5393</v>
      </c>
    </row>
    <row r="1763" spans="1:7" x14ac:dyDescent="0.2">
      <c r="A1763" s="66">
        <v>236004</v>
      </c>
      <c r="B1763" s="66" t="s">
        <v>1480</v>
      </c>
      <c r="C1763" s="66" t="s">
        <v>8128</v>
      </c>
    </row>
    <row r="1764" spans="1:7" x14ac:dyDescent="0.2">
      <c r="A1764" s="66">
        <v>236102</v>
      </c>
      <c r="B1764" s="66" t="s">
        <v>1481</v>
      </c>
      <c r="C1764" s="66" t="s">
        <v>8633</v>
      </c>
      <c r="F1764" s="66" t="s">
        <v>5249</v>
      </c>
    </row>
    <row r="1765" spans="1:7" x14ac:dyDescent="0.2">
      <c r="A1765" s="66">
        <v>236104</v>
      </c>
      <c r="B1765" s="66" t="s">
        <v>1482</v>
      </c>
      <c r="C1765" s="66" t="s">
        <v>8689</v>
      </c>
    </row>
    <row r="1766" spans="1:7" x14ac:dyDescent="0.2">
      <c r="A1766" s="66">
        <v>250102</v>
      </c>
      <c r="B1766" s="66" t="s">
        <v>4993</v>
      </c>
      <c r="C1766" s="66" t="s">
        <v>8661</v>
      </c>
      <c r="F1766" s="66" t="s">
        <v>5249</v>
      </c>
    </row>
    <row r="1767" spans="1:7" x14ac:dyDescent="0.2">
      <c r="A1767" s="66">
        <v>250104</v>
      </c>
      <c r="B1767" s="66" t="s">
        <v>1483</v>
      </c>
      <c r="C1767" s="66" t="s">
        <v>8717</v>
      </c>
      <c r="F1767" s="66" t="s">
        <v>5249</v>
      </c>
    </row>
    <row r="1768" spans="1:7" x14ac:dyDescent="0.2">
      <c r="A1768" s="66">
        <v>250106</v>
      </c>
      <c r="B1768" s="66" t="s">
        <v>1484</v>
      </c>
      <c r="C1768" s="66" t="s">
        <v>8745</v>
      </c>
      <c r="F1768" s="66" t="s">
        <v>5249</v>
      </c>
    </row>
    <row r="1769" spans="1:7" x14ac:dyDescent="0.2">
      <c r="A1769" s="66">
        <v>250108</v>
      </c>
      <c r="B1769" s="66" t="s">
        <v>1485</v>
      </c>
      <c r="C1769" s="66" t="s">
        <v>6064</v>
      </c>
      <c r="F1769" s="66" t="s">
        <v>5249</v>
      </c>
    </row>
    <row r="1770" spans="1:7" x14ac:dyDescent="0.2">
      <c r="A1770" s="66">
        <v>250110</v>
      </c>
      <c r="B1770" s="66" t="s">
        <v>1486</v>
      </c>
      <c r="C1770" s="66" t="s">
        <v>9309</v>
      </c>
    </row>
    <row r="1771" spans="1:7" x14ac:dyDescent="0.2">
      <c r="A1771" s="66">
        <v>250112</v>
      </c>
      <c r="B1771" s="66" t="s">
        <v>1487</v>
      </c>
      <c r="C1771" s="66" t="s">
        <v>9541</v>
      </c>
    </row>
    <row r="1772" spans="1:7" x14ac:dyDescent="0.2">
      <c r="A1772" s="66">
        <v>250114</v>
      </c>
      <c r="B1772" s="66" t="s">
        <v>1488</v>
      </c>
      <c r="C1772" s="66" t="s">
        <v>9597</v>
      </c>
      <c r="F1772" s="66" t="s">
        <v>5249</v>
      </c>
    </row>
    <row r="1773" spans="1:7" x14ac:dyDescent="0.2">
      <c r="A1773" s="66">
        <v>250116</v>
      </c>
      <c r="B1773" s="66" t="s">
        <v>5161</v>
      </c>
      <c r="C1773" s="66" t="s">
        <v>9569</v>
      </c>
      <c r="F1773" s="66" t="s">
        <v>5249</v>
      </c>
    </row>
    <row r="1774" spans="1:7" x14ac:dyDescent="0.2">
      <c r="A1774" s="66">
        <v>250118</v>
      </c>
      <c r="B1774" s="66" t="s">
        <v>1489</v>
      </c>
      <c r="C1774" s="66" t="s">
        <v>9625</v>
      </c>
      <c r="D1774" s="66" t="s">
        <v>5263</v>
      </c>
      <c r="F1774" s="66" t="s">
        <v>5249</v>
      </c>
    </row>
    <row r="1775" spans="1:7" x14ac:dyDescent="0.2">
      <c r="A1775" s="66">
        <v>250120</v>
      </c>
      <c r="B1775" s="66" t="s">
        <v>1490</v>
      </c>
      <c r="C1775" s="66" t="s">
        <v>9653</v>
      </c>
      <c r="D1775" s="66" t="s">
        <v>5263</v>
      </c>
      <c r="F1775" s="66" t="s">
        <v>5249</v>
      </c>
    </row>
    <row r="1776" spans="1:7" x14ac:dyDescent="0.2">
      <c r="A1776" s="66">
        <v>250122</v>
      </c>
      <c r="B1776" s="66" t="s">
        <v>1491</v>
      </c>
      <c r="C1776" s="66" t="s">
        <v>6895</v>
      </c>
      <c r="D1776" s="66" t="s">
        <v>5263</v>
      </c>
      <c r="F1776" s="66" t="s">
        <v>5249</v>
      </c>
    </row>
    <row r="1777" spans="1:6" x14ac:dyDescent="0.2">
      <c r="A1777" s="66">
        <v>250124</v>
      </c>
      <c r="B1777" s="66" t="s">
        <v>1492</v>
      </c>
      <c r="C1777" s="66" t="s">
        <v>7399</v>
      </c>
      <c r="D1777" s="66" t="s">
        <v>5263</v>
      </c>
    </row>
    <row r="1778" spans="1:6" x14ac:dyDescent="0.2">
      <c r="A1778" s="66">
        <v>250126</v>
      </c>
      <c r="B1778" s="66" t="s">
        <v>1493</v>
      </c>
      <c r="C1778" s="66" t="s">
        <v>7455</v>
      </c>
      <c r="D1778" s="66" t="s">
        <v>5263</v>
      </c>
    </row>
    <row r="1779" spans="1:6" x14ac:dyDescent="0.2">
      <c r="A1779" s="66">
        <v>250128</v>
      </c>
      <c r="B1779" s="66" t="s">
        <v>4769</v>
      </c>
      <c r="C1779" s="66" t="s">
        <v>7427</v>
      </c>
      <c r="D1779" s="66" t="s">
        <v>5263</v>
      </c>
    </row>
    <row r="1780" spans="1:6" x14ac:dyDescent="0.2">
      <c r="A1780" s="66">
        <v>250202</v>
      </c>
      <c r="B1780" s="66" t="s">
        <v>1494</v>
      </c>
      <c r="C1780" s="66" t="s">
        <v>7483</v>
      </c>
      <c r="F1780" s="66" t="s">
        <v>5249</v>
      </c>
    </row>
    <row r="1781" spans="1:6" x14ac:dyDescent="0.2">
      <c r="A1781" s="66">
        <v>250204</v>
      </c>
      <c r="B1781" s="66" t="s">
        <v>1495</v>
      </c>
      <c r="C1781" s="66" t="s">
        <v>7511</v>
      </c>
      <c r="F1781" s="66" t="s">
        <v>5249</v>
      </c>
    </row>
    <row r="1782" spans="1:6" x14ac:dyDescent="0.2">
      <c r="A1782" s="66">
        <v>250206</v>
      </c>
      <c r="B1782" s="66" t="s">
        <v>1496</v>
      </c>
      <c r="C1782" s="66" t="s">
        <v>5381</v>
      </c>
      <c r="F1782" s="66" t="s">
        <v>5249</v>
      </c>
    </row>
    <row r="1783" spans="1:6" x14ac:dyDescent="0.2">
      <c r="A1783" s="66">
        <v>250208</v>
      </c>
      <c r="B1783" s="66" t="s">
        <v>1497</v>
      </c>
      <c r="C1783" s="66" t="s">
        <v>5966</v>
      </c>
    </row>
    <row r="1784" spans="1:6" x14ac:dyDescent="0.2">
      <c r="A1784" s="66">
        <v>250210</v>
      </c>
      <c r="B1784" s="66" t="s">
        <v>1498</v>
      </c>
      <c r="C1784" s="66" t="s">
        <v>6022</v>
      </c>
    </row>
    <row r="1785" spans="1:6" x14ac:dyDescent="0.2">
      <c r="A1785" s="66">
        <v>250212</v>
      </c>
      <c r="B1785" s="66" t="s">
        <v>4511</v>
      </c>
      <c r="C1785" s="66" t="s">
        <v>5994</v>
      </c>
    </row>
    <row r="1786" spans="1:6" x14ac:dyDescent="0.2">
      <c r="A1786" s="66">
        <v>250214</v>
      </c>
      <c r="B1786" s="66" t="s">
        <v>1499</v>
      </c>
      <c r="C1786" s="66" t="s">
        <v>6050</v>
      </c>
    </row>
    <row r="1787" spans="1:6" x14ac:dyDescent="0.2">
      <c r="A1787" s="66">
        <v>250216</v>
      </c>
      <c r="B1787" s="66" t="s">
        <v>1500</v>
      </c>
      <c r="C1787" s="66" t="s">
        <v>8142</v>
      </c>
    </row>
    <row r="1788" spans="1:6" x14ac:dyDescent="0.2">
      <c r="A1788" s="66">
        <v>250218</v>
      </c>
      <c r="B1788" s="66" t="s">
        <v>1501</v>
      </c>
      <c r="C1788" s="66" t="s">
        <v>8647</v>
      </c>
      <c r="D1788" s="66" t="s">
        <v>5263</v>
      </c>
    </row>
    <row r="1789" spans="1:6" x14ac:dyDescent="0.2">
      <c r="A1789" s="66">
        <v>250220</v>
      </c>
      <c r="B1789" s="66" t="s">
        <v>1502</v>
      </c>
      <c r="C1789" s="66" t="s">
        <v>8703</v>
      </c>
      <c r="D1789" s="66" t="s">
        <v>5263</v>
      </c>
      <c r="F1789" s="66" t="s">
        <v>5249</v>
      </c>
    </row>
    <row r="1790" spans="1:6" x14ac:dyDescent="0.2">
      <c r="A1790" s="66">
        <v>250222</v>
      </c>
      <c r="B1790" s="66" t="s">
        <v>5007</v>
      </c>
      <c r="C1790" s="66" t="s">
        <v>8675</v>
      </c>
      <c r="D1790" s="66" t="s">
        <v>5263</v>
      </c>
    </row>
    <row r="1791" spans="1:6" x14ac:dyDescent="0.2">
      <c r="A1791" s="66">
        <v>250224</v>
      </c>
      <c r="B1791" s="66" t="s">
        <v>1503</v>
      </c>
      <c r="C1791" s="66" t="s">
        <v>8731</v>
      </c>
      <c r="D1791" s="66" t="s">
        <v>5263</v>
      </c>
    </row>
    <row r="1792" spans="1:6" x14ac:dyDescent="0.2">
      <c r="A1792" s="66">
        <v>250226</v>
      </c>
      <c r="B1792" s="66" t="s">
        <v>1504</v>
      </c>
      <c r="C1792" s="66" t="s">
        <v>8759</v>
      </c>
      <c r="D1792" s="66" t="s">
        <v>5263</v>
      </c>
    </row>
    <row r="1793" spans="1:6" x14ac:dyDescent="0.2">
      <c r="A1793" s="66">
        <v>250228</v>
      </c>
      <c r="B1793" s="66" t="s">
        <v>1505</v>
      </c>
      <c r="C1793" s="66" t="s">
        <v>6078</v>
      </c>
      <c r="D1793" s="66" t="s">
        <v>5263</v>
      </c>
    </row>
    <row r="1794" spans="1:6" x14ac:dyDescent="0.2">
      <c r="A1794" s="66">
        <v>250302</v>
      </c>
      <c r="B1794" s="66" t="s">
        <v>1506</v>
      </c>
      <c r="C1794" s="66" t="s">
        <v>9323</v>
      </c>
      <c r="F1794" s="66" t="s">
        <v>5249</v>
      </c>
    </row>
    <row r="1795" spans="1:6" x14ac:dyDescent="0.2">
      <c r="A1795" s="66">
        <v>250304</v>
      </c>
      <c r="B1795" s="66" t="s">
        <v>1507</v>
      </c>
      <c r="C1795" s="66" t="s">
        <v>9555</v>
      </c>
    </row>
    <row r="1796" spans="1:6" x14ac:dyDescent="0.2">
      <c r="A1796" s="66">
        <v>250306</v>
      </c>
      <c r="B1796" s="66" t="s">
        <v>1508</v>
      </c>
      <c r="C1796" s="66" t="s">
        <v>9611</v>
      </c>
      <c r="F1796" s="66" t="s">
        <v>5249</v>
      </c>
    </row>
    <row r="1797" spans="1:6" x14ac:dyDescent="0.2">
      <c r="A1797" s="66">
        <v>250308</v>
      </c>
      <c r="B1797" s="66" t="s">
        <v>5175</v>
      </c>
      <c r="C1797" s="66" t="s">
        <v>9583</v>
      </c>
    </row>
    <row r="1798" spans="1:6" x14ac:dyDescent="0.2">
      <c r="A1798" s="66">
        <v>250310</v>
      </c>
      <c r="B1798" s="66" t="s">
        <v>1509</v>
      </c>
      <c r="C1798" s="66" t="s">
        <v>9639</v>
      </c>
    </row>
    <row r="1799" spans="1:6" x14ac:dyDescent="0.2">
      <c r="A1799" s="66">
        <v>250312</v>
      </c>
      <c r="B1799" s="66" t="s">
        <v>1510</v>
      </c>
      <c r="C1799" s="66" t="s">
        <v>9667</v>
      </c>
    </row>
    <row r="1800" spans="1:6" x14ac:dyDescent="0.2">
      <c r="A1800" s="66">
        <v>250314</v>
      </c>
      <c r="B1800" s="66" t="s">
        <v>1511</v>
      </c>
      <c r="C1800" s="66" t="s">
        <v>6909</v>
      </c>
    </row>
    <row r="1801" spans="1:6" x14ac:dyDescent="0.2">
      <c r="A1801" s="66">
        <v>250316</v>
      </c>
      <c r="B1801" s="66" t="s">
        <v>1512</v>
      </c>
      <c r="C1801" s="66" t="s">
        <v>7413</v>
      </c>
    </row>
    <row r="1802" spans="1:6" x14ac:dyDescent="0.2">
      <c r="A1802" s="66">
        <v>250318</v>
      </c>
      <c r="B1802" s="66" t="s">
        <v>1513</v>
      </c>
      <c r="C1802" s="66" t="s">
        <v>7469</v>
      </c>
      <c r="D1802" s="66" t="s">
        <v>5263</v>
      </c>
    </row>
    <row r="1803" spans="1:6" x14ac:dyDescent="0.2">
      <c r="A1803" s="66">
        <v>250320</v>
      </c>
      <c r="B1803" s="66" t="s">
        <v>4783</v>
      </c>
      <c r="C1803" s="66" t="s">
        <v>7441</v>
      </c>
      <c r="D1803" s="66" t="s">
        <v>5263</v>
      </c>
    </row>
    <row r="1804" spans="1:6" x14ac:dyDescent="0.2">
      <c r="A1804" s="66">
        <v>250322</v>
      </c>
      <c r="B1804" s="66" t="s">
        <v>1514</v>
      </c>
      <c r="C1804" s="66" t="s">
        <v>7497</v>
      </c>
      <c r="D1804" s="66" t="s">
        <v>5263</v>
      </c>
    </row>
    <row r="1805" spans="1:6" x14ac:dyDescent="0.2">
      <c r="A1805" s="66">
        <v>250324</v>
      </c>
      <c r="B1805" s="66" t="s">
        <v>1515</v>
      </c>
      <c r="C1805" s="66" t="s">
        <v>7525</v>
      </c>
      <c r="D1805" s="66" t="s">
        <v>5263</v>
      </c>
    </row>
    <row r="1806" spans="1:6" x14ac:dyDescent="0.2">
      <c r="A1806" s="66">
        <v>250326</v>
      </c>
      <c r="B1806" s="66" t="s">
        <v>1516</v>
      </c>
      <c r="C1806" s="66" t="s">
        <v>5296</v>
      </c>
      <c r="D1806" s="66" t="s">
        <v>5263</v>
      </c>
    </row>
    <row r="1807" spans="1:6" x14ac:dyDescent="0.2">
      <c r="A1807" s="66">
        <v>250328</v>
      </c>
      <c r="B1807" s="66" t="s">
        <v>1517</v>
      </c>
      <c r="C1807" s="66" t="s">
        <v>5672</v>
      </c>
      <c r="D1807" s="66" t="s">
        <v>5263</v>
      </c>
    </row>
    <row r="1808" spans="1:6" x14ac:dyDescent="0.2">
      <c r="A1808" s="66">
        <v>250402</v>
      </c>
      <c r="B1808" s="66" t="s">
        <v>1518</v>
      </c>
      <c r="C1808" s="66" t="s">
        <v>5812</v>
      </c>
    </row>
    <row r="1809" spans="1:6" x14ac:dyDescent="0.2">
      <c r="A1809" s="66">
        <v>250404</v>
      </c>
      <c r="B1809" s="66" t="s">
        <v>4441</v>
      </c>
      <c r="C1809" s="66" t="s">
        <v>5742</v>
      </c>
    </row>
    <row r="1810" spans="1:6" x14ac:dyDescent="0.2">
      <c r="A1810" s="66">
        <v>250406</v>
      </c>
      <c r="B1810" s="66" t="s">
        <v>1519</v>
      </c>
      <c r="C1810" s="66" t="s">
        <v>8072</v>
      </c>
      <c r="F1810" s="66" t="s">
        <v>5249</v>
      </c>
    </row>
    <row r="1811" spans="1:6" x14ac:dyDescent="0.2">
      <c r="A1811" s="66">
        <v>250408</v>
      </c>
      <c r="B1811" s="66" t="s">
        <v>1520</v>
      </c>
      <c r="C1811" s="66" t="s">
        <v>8353</v>
      </c>
      <c r="F1811" s="66" t="s">
        <v>5249</v>
      </c>
    </row>
    <row r="1812" spans="1:6" x14ac:dyDescent="0.2">
      <c r="A1812" s="66">
        <v>250410</v>
      </c>
      <c r="B1812" s="66" t="s">
        <v>1521</v>
      </c>
      <c r="C1812" s="66" t="s">
        <v>8493</v>
      </c>
    </row>
    <row r="1813" spans="1:6" x14ac:dyDescent="0.2">
      <c r="A1813" s="66">
        <v>250412</v>
      </c>
      <c r="B1813" s="66" t="s">
        <v>4937</v>
      </c>
      <c r="C1813" s="66" t="s">
        <v>8423</v>
      </c>
    </row>
    <row r="1814" spans="1:6" x14ac:dyDescent="0.2">
      <c r="A1814" s="66">
        <v>250414</v>
      </c>
      <c r="B1814" s="66" t="s">
        <v>1522</v>
      </c>
      <c r="C1814" s="66" t="s">
        <v>8577</v>
      </c>
    </row>
    <row r="1815" spans="1:6" x14ac:dyDescent="0.2">
      <c r="A1815" s="66">
        <v>250416</v>
      </c>
      <c r="B1815" s="66" t="s">
        <v>1523</v>
      </c>
      <c r="C1815" s="66" t="s">
        <v>5896</v>
      </c>
    </row>
    <row r="1816" spans="1:6" x14ac:dyDescent="0.2">
      <c r="A1816" s="66">
        <v>250418</v>
      </c>
      <c r="B1816" s="66" t="s">
        <v>1524</v>
      </c>
      <c r="C1816" s="66" t="s">
        <v>6839</v>
      </c>
      <c r="D1816" s="66" t="s">
        <v>5263</v>
      </c>
    </row>
    <row r="1817" spans="1:6" x14ac:dyDescent="0.2">
      <c r="A1817" s="66">
        <v>250420</v>
      </c>
      <c r="B1817" s="66" t="s">
        <v>1525</v>
      </c>
      <c r="C1817" s="66" t="s">
        <v>7119</v>
      </c>
      <c r="D1817" s="66" t="s">
        <v>5263</v>
      </c>
    </row>
    <row r="1818" spans="1:6" x14ac:dyDescent="0.2">
      <c r="A1818" s="66">
        <v>250422</v>
      </c>
      <c r="B1818" s="66" t="s">
        <v>1526</v>
      </c>
      <c r="C1818" s="66" t="s">
        <v>7259</v>
      </c>
      <c r="D1818" s="66" t="s">
        <v>5263</v>
      </c>
    </row>
    <row r="1819" spans="1:6" x14ac:dyDescent="0.2">
      <c r="A1819" s="66">
        <v>250424</v>
      </c>
      <c r="B1819" s="66" t="s">
        <v>4713</v>
      </c>
      <c r="C1819" s="66" t="s">
        <v>7189</v>
      </c>
      <c r="D1819" s="66" t="s">
        <v>5263</v>
      </c>
    </row>
    <row r="1820" spans="1:6" x14ac:dyDescent="0.2">
      <c r="A1820" s="66">
        <v>250426</v>
      </c>
      <c r="B1820" s="66" t="s">
        <v>1527</v>
      </c>
      <c r="C1820" s="66" t="s">
        <v>7343</v>
      </c>
      <c r="D1820" s="66" t="s">
        <v>5263</v>
      </c>
    </row>
    <row r="1821" spans="1:6" x14ac:dyDescent="0.2">
      <c r="A1821" s="66">
        <v>250428</v>
      </c>
      <c r="B1821" s="66" t="s">
        <v>1528</v>
      </c>
      <c r="C1821" s="66" t="s">
        <v>8044</v>
      </c>
      <c r="D1821" s="66" t="s">
        <v>5263</v>
      </c>
    </row>
    <row r="1822" spans="1:6" x14ac:dyDescent="0.2">
      <c r="A1822" s="66">
        <v>250502</v>
      </c>
      <c r="B1822" s="66" t="s">
        <v>1529</v>
      </c>
      <c r="C1822" s="66" t="s">
        <v>8269</v>
      </c>
      <c r="F1822" s="66" t="s">
        <v>5249</v>
      </c>
    </row>
    <row r="1823" spans="1:6" x14ac:dyDescent="0.2">
      <c r="A1823" s="66">
        <v>250504</v>
      </c>
      <c r="B1823" s="66" t="s">
        <v>1530</v>
      </c>
      <c r="C1823" s="66" t="s">
        <v>8297</v>
      </c>
      <c r="F1823" s="66" t="s">
        <v>5249</v>
      </c>
    </row>
    <row r="1824" spans="1:6" x14ac:dyDescent="0.2">
      <c r="A1824" s="66">
        <v>250506</v>
      </c>
      <c r="B1824" s="66" t="s">
        <v>4909</v>
      </c>
      <c r="C1824" s="66" t="s">
        <v>8283</v>
      </c>
      <c r="F1824" s="66" t="s">
        <v>5249</v>
      </c>
    </row>
    <row r="1825" spans="1:6" x14ac:dyDescent="0.2">
      <c r="A1825" s="66">
        <v>250508</v>
      </c>
      <c r="B1825" s="66" t="s">
        <v>1531</v>
      </c>
      <c r="C1825" s="66" t="s">
        <v>8311</v>
      </c>
      <c r="F1825" s="66" t="s">
        <v>5249</v>
      </c>
    </row>
    <row r="1826" spans="1:6" x14ac:dyDescent="0.2">
      <c r="A1826" s="66">
        <v>250510</v>
      </c>
      <c r="B1826" s="66" t="s">
        <v>1532</v>
      </c>
      <c r="C1826" s="66" t="s">
        <v>8325</v>
      </c>
    </row>
    <row r="1827" spans="1:6" x14ac:dyDescent="0.2">
      <c r="A1827" s="66">
        <v>250512</v>
      </c>
      <c r="B1827" s="66" t="s">
        <v>1533</v>
      </c>
      <c r="C1827" s="66" t="s">
        <v>5644</v>
      </c>
    </row>
    <row r="1828" spans="1:6" x14ac:dyDescent="0.2">
      <c r="A1828" s="66">
        <v>250514</v>
      </c>
      <c r="B1828" s="66" t="s">
        <v>1534</v>
      </c>
      <c r="C1828" s="66" t="s">
        <v>9278</v>
      </c>
      <c r="F1828" s="66" t="s">
        <v>5249</v>
      </c>
    </row>
    <row r="1829" spans="1:6" x14ac:dyDescent="0.2">
      <c r="A1829" s="66">
        <v>250516</v>
      </c>
      <c r="B1829" s="66" t="s">
        <v>1535</v>
      </c>
      <c r="C1829" s="66" t="s">
        <v>9401</v>
      </c>
    </row>
    <row r="1830" spans="1:6" x14ac:dyDescent="0.2">
      <c r="A1830" s="66">
        <v>250518</v>
      </c>
      <c r="B1830" s="66" t="s">
        <v>1536</v>
      </c>
      <c r="C1830" s="66" t="s">
        <v>9429</v>
      </c>
      <c r="D1830" s="66" t="s">
        <v>5263</v>
      </c>
      <c r="F1830" s="66" t="s">
        <v>5249</v>
      </c>
    </row>
    <row r="1831" spans="1:6" x14ac:dyDescent="0.2">
      <c r="A1831" s="66">
        <v>250520</v>
      </c>
      <c r="B1831" s="66" t="s">
        <v>5133</v>
      </c>
      <c r="C1831" s="66" t="s">
        <v>9415</v>
      </c>
      <c r="D1831" s="66" t="s">
        <v>5263</v>
      </c>
    </row>
    <row r="1832" spans="1:6" x14ac:dyDescent="0.2">
      <c r="A1832" s="66">
        <v>250522</v>
      </c>
      <c r="B1832" s="66" t="s">
        <v>1537</v>
      </c>
      <c r="C1832" s="66" t="s">
        <v>9443</v>
      </c>
      <c r="D1832" s="66" t="s">
        <v>5263</v>
      </c>
    </row>
    <row r="1833" spans="1:6" x14ac:dyDescent="0.2">
      <c r="A1833" s="66">
        <v>250524</v>
      </c>
      <c r="B1833" s="66" t="s">
        <v>1538</v>
      </c>
      <c r="C1833" s="66" t="s">
        <v>9457</v>
      </c>
      <c r="D1833" s="66" t="s">
        <v>5263</v>
      </c>
    </row>
    <row r="1834" spans="1:6" x14ac:dyDescent="0.2">
      <c r="A1834" s="66">
        <v>250526</v>
      </c>
      <c r="B1834" s="66" t="s">
        <v>1539</v>
      </c>
      <c r="C1834" s="66" t="s">
        <v>6811</v>
      </c>
      <c r="D1834" s="66" t="s">
        <v>5263</v>
      </c>
    </row>
    <row r="1835" spans="1:6" x14ac:dyDescent="0.2">
      <c r="A1835" s="66">
        <v>250528</v>
      </c>
      <c r="B1835" s="66" t="s">
        <v>1540</v>
      </c>
      <c r="C1835" s="66" t="s">
        <v>7035</v>
      </c>
      <c r="D1835" s="66" t="s">
        <v>5263</v>
      </c>
    </row>
    <row r="1836" spans="1:6" x14ac:dyDescent="0.2">
      <c r="A1836" s="66">
        <v>260102</v>
      </c>
      <c r="B1836" s="66" t="s">
        <v>1541</v>
      </c>
      <c r="C1836" s="66" t="s">
        <v>7063</v>
      </c>
      <c r="F1836" s="66" t="s">
        <v>5249</v>
      </c>
    </row>
    <row r="1837" spans="1:6" x14ac:dyDescent="0.2">
      <c r="A1837" s="66">
        <v>260104</v>
      </c>
      <c r="B1837" s="66" t="s">
        <v>4685</v>
      </c>
      <c r="C1837" s="66" t="s">
        <v>7049</v>
      </c>
    </row>
    <row r="1838" spans="1:6" x14ac:dyDescent="0.2">
      <c r="A1838" s="66">
        <v>260106</v>
      </c>
      <c r="B1838" s="66" t="s">
        <v>1542</v>
      </c>
      <c r="C1838" s="66" t="s">
        <v>7077</v>
      </c>
    </row>
    <row r="1839" spans="1:6" x14ac:dyDescent="0.2">
      <c r="A1839" s="66">
        <v>260108</v>
      </c>
      <c r="B1839" s="66" t="s">
        <v>1543</v>
      </c>
      <c r="C1839" s="66" t="s">
        <v>7091</v>
      </c>
    </row>
    <row r="1840" spans="1:6" x14ac:dyDescent="0.2">
      <c r="A1840" s="66">
        <v>260110</v>
      </c>
      <c r="B1840" s="66" t="s">
        <v>1544</v>
      </c>
      <c r="C1840" s="66" t="s">
        <v>5460</v>
      </c>
    </row>
    <row r="1841" spans="1:6" x14ac:dyDescent="0.2">
      <c r="A1841" s="66">
        <v>260112</v>
      </c>
      <c r="B1841" s="66" t="s">
        <v>1545</v>
      </c>
      <c r="C1841" s="66" t="s">
        <v>6204</v>
      </c>
    </row>
    <row r="1842" spans="1:6" x14ac:dyDescent="0.2">
      <c r="A1842" s="66">
        <v>260114</v>
      </c>
      <c r="B1842" s="66" t="s">
        <v>1546</v>
      </c>
      <c r="C1842" s="66" t="s">
        <v>6344</v>
      </c>
    </row>
    <row r="1843" spans="1:6" x14ac:dyDescent="0.2">
      <c r="A1843" s="66">
        <v>260116</v>
      </c>
      <c r="B1843" s="66" t="s">
        <v>4581</v>
      </c>
      <c r="C1843" s="66" t="s">
        <v>6274</v>
      </c>
    </row>
    <row r="1844" spans="1:6" x14ac:dyDescent="0.2">
      <c r="A1844" s="66">
        <v>260118</v>
      </c>
      <c r="B1844" s="66" t="s">
        <v>1547</v>
      </c>
      <c r="C1844" s="66" t="s">
        <v>8212</v>
      </c>
      <c r="D1844" s="66" t="s">
        <v>5263</v>
      </c>
    </row>
    <row r="1845" spans="1:6" x14ac:dyDescent="0.2">
      <c r="A1845" s="66">
        <v>260120</v>
      </c>
      <c r="B1845" s="66" t="s">
        <v>1548</v>
      </c>
      <c r="C1845" s="66" t="s">
        <v>8885</v>
      </c>
      <c r="D1845" s="66" t="s">
        <v>5263</v>
      </c>
    </row>
    <row r="1846" spans="1:6" x14ac:dyDescent="0.2">
      <c r="A1846" s="66">
        <v>260122</v>
      </c>
      <c r="B1846" s="66" t="s">
        <v>1549</v>
      </c>
      <c r="C1846" s="66" t="s">
        <v>9025</v>
      </c>
      <c r="D1846" s="66" t="s">
        <v>5263</v>
      </c>
    </row>
    <row r="1847" spans="1:6" x14ac:dyDescent="0.2">
      <c r="A1847" s="66">
        <v>260124</v>
      </c>
      <c r="B1847" s="66" t="s">
        <v>5077</v>
      </c>
      <c r="C1847" s="66" t="s">
        <v>8955</v>
      </c>
      <c r="D1847" s="66" t="s">
        <v>5263</v>
      </c>
    </row>
    <row r="1848" spans="1:6" x14ac:dyDescent="0.2">
      <c r="A1848" s="66">
        <v>260126</v>
      </c>
      <c r="B1848" s="66" t="s">
        <v>1550</v>
      </c>
      <c r="C1848" s="66" t="s">
        <v>9109</v>
      </c>
      <c r="D1848" s="66" t="s">
        <v>5263</v>
      </c>
    </row>
    <row r="1849" spans="1:6" x14ac:dyDescent="0.2">
      <c r="A1849" s="66">
        <v>260128</v>
      </c>
      <c r="B1849" s="66" t="s">
        <v>1551</v>
      </c>
      <c r="C1849" s="66" t="s">
        <v>6432</v>
      </c>
      <c r="D1849" s="66" t="s">
        <v>5263</v>
      </c>
    </row>
    <row r="1850" spans="1:6" x14ac:dyDescent="0.2">
      <c r="A1850" s="66">
        <v>260202</v>
      </c>
      <c r="B1850" s="66" t="s">
        <v>1552</v>
      </c>
      <c r="C1850" s="66" t="s">
        <v>6979</v>
      </c>
      <c r="F1850" s="66" t="s">
        <v>5249</v>
      </c>
    </row>
    <row r="1851" spans="1:6" x14ac:dyDescent="0.2">
      <c r="A1851" s="66">
        <v>260204</v>
      </c>
      <c r="B1851" s="66" t="s">
        <v>1553</v>
      </c>
      <c r="C1851" s="66" t="s">
        <v>7651</v>
      </c>
      <c r="F1851" s="66" t="s">
        <v>5249</v>
      </c>
    </row>
    <row r="1852" spans="1:6" x14ac:dyDescent="0.2">
      <c r="A1852" s="66">
        <v>260206</v>
      </c>
      <c r="B1852" s="66" t="s">
        <v>1554</v>
      </c>
      <c r="C1852" s="66" t="s">
        <v>7791</v>
      </c>
      <c r="F1852" s="66" t="s">
        <v>5249</v>
      </c>
    </row>
    <row r="1853" spans="1:6" x14ac:dyDescent="0.2">
      <c r="A1853" s="66">
        <v>260208</v>
      </c>
      <c r="B1853" s="66" t="s">
        <v>4853</v>
      </c>
      <c r="C1853" s="66" t="s">
        <v>7721</v>
      </c>
    </row>
    <row r="1854" spans="1:6" x14ac:dyDescent="0.2">
      <c r="A1854" s="66">
        <v>260210</v>
      </c>
      <c r="B1854" s="66" t="s">
        <v>1555</v>
      </c>
      <c r="C1854" s="66" t="s">
        <v>7875</v>
      </c>
    </row>
    <row r="1855" spans="1:6" x14ac:dyDescent="0.2">
      <c r="A1855" s="66">
        <v>260212</v>
      </c>
      <c r="B1855" s="66" t="s">
        <v>1556</v>
      </c>
      <c r="C1855" s="66" t="s">
        <v>5430</v>
      </c>
    </row>
    <row r="1856" spans="1:6" x14ac:dyDescent="0.2">
      <c r="A1856" s="66">
        <v>260214</v>
      </c>
      <c r="B1856" s="66" t="s">
        <v>1557</v>
      </c>
      <c r="C1856" s="66" t="s">
        <v>6176</v>
      </c>
      <c r="F1856" s="66" t="s">
        <v>5249</v>
      </c>
    </row>
    <row r="1857" spans="1:6" x14ac:dyDescent="0.2">
      <c r="A1857" s="66">
        <v>260216</v>
      </c>
      <c r="B1857" s="66" t="s">
        <v>1558</v>
      </c>
      <c r="C1857" s="66" t="s">
        <v>6316</v>
      </c>
    </row>
    <row r="1858" spans="1:6" x14ac:dyDescent="0.2">
      <c r="A1858" s="66">
        <v>260218</v>
      </c>
      <c r="B1858" s="66" t="s">
        <v>4553</v>
      </c>
      <c r="C1858" s="66" t="s">
        <v>6246</v>
      </c>
      <c r="D1858" s="66" t="s">
        <v>5263</v>
      </c>
      <c r="F1858" s="66" t="s">
        <v>5249</v>
      </c>
    </row>
    <row r="1859" spans="1:6" x14ac:dyDescent="0.2">
      <c r="A1859" s="66">
        <v>260220</v>
      </c>
      <c r="B1859" s="66" t="s">
        <v>1559</v>
      </c>
      <c r="C1859" s="66" t="s">
        <v>8184</v>
      </c>
      <c r="D1859" s="66" t="s">
        <v>5263</v>
      </c>
    </row>
    <row r="1860" spans="1:6" x14ac:dyDescent="0.2">
      <c r="A1860" s="66">
        <v>260222</v>
      </c>
      <c r="B1860" s="66" t="s">
        <v>1560</v>
      </c>
      <c r="C1860" s="66" t="s">
        <v>8857</v>
      </c>
      <c r="D1860" s="66" t="s">
        <v>5263</v>
      </c>
      <c r="F1860" s="66" t="s">
        <v>5249</v>
      </c>
    </row>
    <row r="1861" spans="1:6" x14ac:dyDescent="0.2">
      <c r="A1861" s="66">
        <v>260224</v>
      </c>
      <c r="B1861" s="66" t="s">
        <v>1561</v>
      </c>
      <c r="C1861" s="66" t="s">
        <v>8997</v>
      </c>
      <c r="D1861" s="66" t="s">
        <v>5263</v>
      </c>
    </row>
    <row r="1862" spans="1:6" x14ac:dyDescent="0.2">
      <c r="A1862" s="66">
        <v>260226</v>
      </c>
      <c r="B1862" s="66" t="s">
        <v>5049</v>
      </c>
      <c r="C1862" s="66" t="s">
        <v>8927</v>
      </c>
      <c r="D1862" s="66" t="s">
        <v>5263</v>
      </c>
    </row>
    <row r="1863" spans="1:6" x14ac:dyDescent="0.2">
      <c r="A1863" s="66">
        <v>260228</v>
      </c>
      <c r="B1863" s="66" t="s">
        <v>1562</v>
      </c>
      <c r="C1863" s="66" t="s">
        <v>9081</v>
      </c>
      <c r="D1863" s="66" t="s">
        <v>5263</v>
      </c>
    </row>
    <row r="1864" spans="1:6" x14ac:dyDescent="0.2">
      <c r="A1864" s="66">
        <v>260302</v>
      </c>
      <c r="B1864" s="66" t="s">
        <v>1563</v>
      </c>
      <c r="C1864" s="66" t="s">
        <v>6403</v>
      </c>
    </row>
    <row r="1865" spans="1:6" x14ac:dyDescent="0.2">
      <c r="A1865" s="66">
        <v>260304</v>
      </c>
      <c r="B1865" s="66" t="s">
        <v>1564</v>
      </c>
      <c r="C1865" s="66" t="s">
        <v>6951</v>
      </c>
    </row>
    <row r="1866" spans="1:6" x14ac:dyDescent="0.2">
      <c r="A1866" s="66">
        <v>260306</v>
      </c>
      <c r="B1866" s="66" t="s">
        <v>1565</v>
      </c>
      <c r="C1866" s="66" t="s">
        <v>7623</v>
      </c>
    </row>
    <row r="1867" spans="1:6" x14ac:dyDescent="0.2">
      <c r="A1867" s="66">
        <v>260308</v>
      </c>
      <c r="B1867" s="66" t="s">
        <v>1566</v>
      </c>
      <c r="C1867" s="66" t="s">
        <v>7763</v>
      </c>
    </row>
    <row r="1868" spans="1:6" x14ac:dyDescent="0.2">
      <c r="A1868" s="66">
        <v>260310</v>
      </c>
      <c r="B1868" s="66" t="s">
        <v>4825</v>
      </c>
      <c r="C1868" s="66" t="s">
        <v>7693</v>
      </c>
    </row>
    <row r="1869" spans="1:6" x14ac:dyDescent="0.2">
      <c r="A1869" s="66">
        <v>260312</v>
      </c>
      <c r="B1869" s="66" t="s">
        <v>1567</v>
      </c>
      <c r="C1869" s="66" t="s">
        <v>7847</v>
      </c>
    </row>
    <row r="1870" spans="1:6" x14ac:dyDescent="0.2">
      <c r="A1870" s="66">
        <v>260314</v>
      </c>
      <c r="B1870" s="66" t="s">
        <v>1568</v>
      </c>
      <c r="C1870" s="66" t="s">
        <v>5495</v>
      </c>
    </row>
    <row r="1871" spans="1:6" x14ac:dyDescent="0.2">
      <c r="A1871" s="66">
        <v>260316</v>
      </c>
      <c r="B1871" s="66" t="s">
        <v>1569</v>
      </c>
      <c r="C1871" s="66" t="s">
        <v>6460</v>
      </c>
    </row>
    <row r="1872" spans="1:6" x14ac:dyDescent="0.2">
      <c r="A1872" s="66">
        <v>260318</v>
      </c>
      <c r="B1872" s="66" t="s">
        <v>1570</v>
      </c>
      <c r="C1872" s="66" t="s">
        <v>6518</v>
      </c>
      <c r="D1872" s="66" t="s">
        <v>5263</v>
      </c>
    </row>
    <row r="1873" spans="1:6" x14ac:dyDescent="0.2">
      <c r="A1873" s="66">
        <v>260320</v>
      </c>
      <c r="B1873" s="66" t="s">
        <v>4609</v>
      </c>
      <c r="C1873" s="66" t="s">
        <v>6490</v>
      </c>
      <c r="D1873" s="66" t="s">
        <v>5263</v>
      </c>
    </row>
    <row r="1874" spans="1:6" x14ac:dyDescent="0.2">
      <c r="A1874" s="66">
        <v>260322</v>
      </c>
      <c r="B1874" s="66" t="s">
        <v>1571</v>
      </c>
      <c r="C1874" s="66" t="s">
        <v>6546</v>
      </c>
      <c r="D1874" s="66" t="s">
        <v>5263</v>
      </c>
    </row>
    <row r="1875" spans="1:6" x14ac:dyDescent="0.2">
      <c r="A1875" s="66">
        <v>260324</v>
      </c>
      <c r="B1875" s="66" t="s">
        <v>1572</v>
      </c>
      <c r="C1875" s="66" t="s">
        <v>8240</v>
      </c>
      <c r="D1875" s="66" t="s">
        <v>5263</v>
      </c>
    </row>
    <row r="1876" spans="1:6" x14ac:dyDescent="0.2">
      <c r="A1876" s="66">
        <v>260326</v>
      </c>
      <c r="B1876" s="66" t="s">
        <v>1573</v>
      </c>
      <c r="C1876" s="66" t="s">
        <v>9137</v>
      </c>
      <c r="D1876" s="66" t="s">
        <v>5263</v>
      </c>
    </row>
    <row r="1877" spans="1:6" x14ac:dyDescent="0.2">
      <c r="A1877" s="66">
        <v>260328</v>
      </c>
      <c r="B1877" s="66" t="s">
        <v>1574</v>
      </c>
      <c r="C1877" s="66" t="s">
        <v>9193</v>
      </c>
      <c r="D1877" s="66" t="s">
        <v>5263</v>
      </c>
    </row>
    <row r="1878" spans="1:6" x14ac:dyDescent="0.2">
      <c r="A1878" s="66">
        <v>260402</v>
      </c>
      <c r="B1878" s="66" t="s">
        <v>5105</v>
      </c>
      <c r="C1878" s="66" t="s">
        <v>9165</v>
      </c>
      <c r="F1878" s="66" t="s">
        <v>5249</v>
      </c>
    </row>
    <row r="1879" spans="1:6" x14ac:dyDescent="0.2">
      <c r="A1879" s="66">
        <v>260404</v>
      </c>
      <c r="B1879" s="66" t="s">
        <v>1575</v>
      </c>
      <c r="C1879" s="66" t="s">
        <v>9221</v>
      </c>
    </row>
    <row r="1880" spans="1:6" x14ac:dyDescent="0.2">
      <c r="A1880" s="66">
        <v>260406</v>
      </c>
      <c r="B1880" s="66" t="s">
        <v>1576</v>
      </c>
      <c r="C1880" s="66" t="s">
        <v>9249</v>
      </c>
    </row>
    <row r="1881" spans="1:6" x14ac:dyDescent="0.2">
      <c r="A1881" s="66">
        <v>260408</v>
      </c>
      <c r="B1881" s="66" t="s">
        <v>1577</v>
      </c>
      <c r="C1881" s="66" t="s">
        <v>6574</v>
      </c>
      <c r="F1881" s="66" t="s">
        <v>5249</v>
      </c>
    </row>
    <row r="1882" spans="1:6" x14ac:dyDescent="0.2">
      <c r="A1882" s="66">
        <v>260410</v>
      </c>
      <c r="B1882" s="66" t="s">
        <v>1578</v>
      </c>
      <c r="C1882" s="66" t="s">
        <v>9369</v>
      </c>
    </row>
    <row r="1883" spans="1:6" x14ac:dyDescent="0.2">
      <c r="A1883" s="66">
        <v>260412</v>
      </c>
      <c r="B1883" s="66" t="s">
        <v>1579</v>
      </c>
      <c r="C1883" s="66" t="s">
        <v>9821</v>
      </c>
    </row>
    <row r="1884" spans="1:6" x14ac:dyDescent="0.2">
      <c r="A1884" s="66">
        <v>260414</v>
      </c>
      <c r="B1884" s="66" t="s">
        <v>1580</v>
      </c>
      <c r="C1884" s="66" t="s">
        <v>9877</v>
      </c>
    </row>
    <row r="1885" spans="1:6" x14ac:dyDescent="0.2">
      <c r="A1885" s="66">
        <v>260416</v>
      </c>
      <c r="B1885" s="66" t="s">
        <v>5217</v>
      </c>
      <c r="C1885" s="66" t="s">
        <v>9849</v>
      </c>
    </row>
    <row r="1886" spans="1:6" x14ac:dyDescent="0.2">
      <c r="A1886" s="66">
        <v>260418</v>
      </c>
      <c r="B1886" s="66" t="s">
        <v>1581</v>
      </c>
      <c r="C1886" s="66" t="s">
        <v>9905</v>
      </c>
      <c r="D1886" s="66" t="s">
        <v>5263</v>
      </c>
    </row>
    <row r="1887" spans="1:6" x14ac:dyDescent="0.2">
      <c r="A1887" s="66">
        <v>260420</v>
      </c>
      <c r="B1887" s="66" t="s">
        <v>1582</v>
      </c>
      <c r="C1887" s="66" t="s">
        <v>9933</v>
      </c>
      <c r="D1887" s="66" t="s">
        <v>5263</v>
      </c>
    </row>
    <row r="1888" spans="1:6" x14ac:dyDescent="0.2">
      <c r="A1888" s="66">
        <v>260422</v>
      </c>
      <c r="B1888" s="66" t="s">
        <v>1583</v>
      </c>
      <c r="C1888" s="66" t="s">
        <v>7007</v>
      </c>
      <c r="D1888" s="66" t="s">
        <v>5263</v>
      </c>
    </row>
    <row r="1889" spans="1:7" x14ac:dyDescent="0.2">
      <c r="A1889" s="66">
        <v>260424</v>
      </c>
      <c r="B1889" s="66" t="s">
        <v>1584</v>
      </c>
      <c r="C1889" s="66" t="s">
        <v>7903</v>
      </c>
      <c r="D1889" s="66" t="s">
        <v>5263</v>
      </c>
    </row>
    <row r="1890" spans="1:7" x14ac:dyDescent="0.2">
      <c r="A1890" s="66">
        <v>260426</v>
      </c>
      <c r="B1890" s="66" t="s">
        <v>1585</v>
      </c>
      <c r="C1890" s="66" t="s">
        <v>7959</v>
      </c>
      <c r="D1890" s="66" t="s">
        <v>5263</v>
      </c>
    </row>
    <row r="1891" spans="1:7" x14ac:dyDescent="0.2">
      <c r="A1891" s="66">
        <v>260428</v>
      </c>
      <c r="B1891" s="66" t="s">
        <v>4881</v>
      </c>
      <c r="C1891" s="66" t="s">
        <v>7931</v>
      </c>
      <c r="D1891" s="66" t="s">
        <v>5263</v>
      </c>
    </row>
    <row r="1892" spans="1:7" x14ac:dyDescent="0.2">
      <c r="A1892" s="66">
        <v>260502</v>
      </c>
      <c r="B1892" s="66" t="s">
        <v>1586</v>
      </c>
      <c r="C1892" s="66" t="s">
        <v>7987</v>
      </c>
      <c r="F1892" s="66" t="s">
        <v>5249</v>
      </c>
      <c r="G1892" s="66" t="s">
        <v>5340</v>
      </c>
    </row>
    <row r="1893" spans="1:7" x14ac:dyDescent="0.2">
      <c r="A1893" s="66">
        <v>260504</v>
      </c>
      <c r="B1893" s="66" t="s">
        <v>1587</v>
      </c>
      <c r="C1893" s="66" t="s">
        <v>8015</v>
      </c>
      <c r="G1893" s="66" t="s">
        <v>5340</v>
      </c>
    </row>
    <row r="1894" spans="1:7" x14ac:dyDescent="0.2">
      <c r="A1894" s="66">
        <v>260506</v>
      </c>
      <c r="B1894" s="66" t="s">
        <v>1588</v>
      </c>
      <c r="C1894" s="66" t="s">
        <v>5445</v>
      </c>
      <c r="G1894" s="66" t="s">
        <v>5340</v>
      </c>
    </row>
    <row r="1895" spans="1:7" x14ac:dyDescent="0.2">
      <c r="A1895" s="66">
        <v>260508</v>
      </c>
      <c r="B1895" s="66" t="s">
        <v>1589</v>
      </c>
      <c r="C1895" s="66" t="s">
        <v>6190</v>
      </c>
      <c r="G1895" s="66" t="s">
        <v>5340</v>
      </c>
    </row>
    <row r="1896" spans="1:7" x14ac:dyDescent="0.2">
      <c r="A1896" s="66">
        <v>260510</v>
      </c>
      <c r="B1896" s="66" t="s">
        <v>1590</v>
      </c>
      <c r="C1896" s="66" t="s">
        <v>6330</v>
      </c>
      <c r="G1896" s="66" t="s">
        <v>5340</v>
      </c>
    </row>
    <row r="1897" spans="1:7" x14ac:dyDescent="0.2">
      <c r="A1897" s="66">
        <v>260512</v>
      </c>
      <c r="B1897" s="66" t="s">
        <v>4567</v>
      </c>
      <c r="C1897" s="66" t="s">
        <v>6260</v>
      </c>
      <c r="G1897" s="66" t="s">
        <v>5340</v>
      </c>
    </row>
    <row r="1898" spans="1:7" x14ac:dyDescent="0.2">
      <c r="A1898" s="66">
        <v>260514</v>
      </c>
      <c r="B1898" s="66" t="s">
        <v>1591</v>
      </c>
      <c r="C1898" s="66" t="s">
        <v>8198</v>
      </c>
      <c r="F1898" s="66" t="s">
        <v>5249</v>
      </c>
      <c r="G1898" s="66" t="s">
        <v>5340</v>
      </c>
    </row>
    <row r="1899" spans="1:7" x14ac:dyDescent="0.2">
      <c r="A1899" s="66">
        <v>260516</v>
      </c>
      <c r="B1899" s="66" t="s">
        <v>1592</v>
      </c>
      <c r="C1899" s="66" t="s">
        <v>8871</v>
      </c>
      <c r="G1899" s="66" t="s">
        <v>5340</v>
      </c>
    </row>
    <row r="1900" spans="1:7" x14ac:dyDescent="0.2">
      <c r="A1900" s="66">
        <v>260518</v>
      </c>
      <c r="B1900" s="66" t="s">
        <v>1593</v>
      </c>
      <c r="C1900" s="66" t="s">
        <v>9011</v>
      </c>
      <c r="D1900" s="66" t="s">
        <v>5263</v>
      </c>
      <c r="F1900" s="66" t="s">
        <v>5249</v>
      </c>
      <c r="G1900" s="66" t="s">
        <v>5340</v>
      </c>
    </row>
    <row r="1901" spans="1:7" x14ac:dyDescent="0.2">
      <c r="A1901" s="66">
        <v>260520</v>
      </c>
      <c r="B1901" s="66" t="s">
        <v>5063</v>
      </c>
      <c r="C1901" s="66" t="s">
        <v>8941</v>
      </c>
      <c r="D1901" s="66" t="s">
        <v>5263</v>
      </c>
      <c r="G1901" s="66" t="s">
        <v>5340</v>
      </c>
    </row>
    <row r="1902" spans="1:7" x14ac:dyDescent="0.2">
      <c r="A1902" s="66">
        <v>260522</v>
      </c>
      <c r="B1902" s="66" t="s">
        <v>1594</v>
      </c>
      <c r="C1902" s="66" t="s">
        <v>9095</v>
      </c>
      <c r="D1902" s="66" t="s">
        <v>5263</v>
      </c>
      <c r="G1902" s="66" t="s">
        <v>5340</v>
      </c>
    </row>
    <row r="1903" spans="1:7" x14ac:dyDescent="0.2">
      <c r="A1903" s="66">
        <v>260524</v>
      </c>
      <c r="B1903" s="66" t="s">
        <v>1595</v>
      </c>
      <c r="C1903" s="66" t="s">
        <v>6418</v>
      </c>
      <c r="D1903" s="66" t="s">
        <v>5263</v>
      </c>
      <c r="G1903" s="66" t="s">
        <v>5340</v>
      </c>
    </row>
    <row r="1904" spans="1:7" x14ac:dyDescent="0.2">
      <c r="A1904" s="66">
        <v>260526</v>
      </c>
      <c r="B1904" s="66" t="s">
        <v>1596</v>
      </c>
      <c r="C1904" s="66" t="s">
        <v>6965</v>
      </c>
      <c r="D1904" s="66" t="s">
        <v>5263</v>
      </c>
      <c r="G1904" s="66" t="s">
        <v>5340</v>
      </c>
    </row>
    <row r="1905" spans="1:7" x14ac:dyDescent="0.2">
      <c r="A1905" s="66">
        <v>260528</v>
      </c>
      <c r="B1905" s="66" t="s">
        <v>1597</v>
      </c>
      <c r="C1905" s="66" t="s">
        <v>7637</v>
      </c>
      <c r="D1905" s="66" t="s">
        <v>5263</v>
      </c>
      <c r="G1905" s="66" t="s">
        <v>5340</v>
      </c>
    </row>
    <row r="1906" spans="1:7" x14ac:dyDescent="0.2">
      <c r="A1906" s="66">
        <v>260602</v>
      </c>
      <c r="B1906" s="66" t="s">
        <v>1598</v>
      </c>
      <c r="C1906" s="66" t="s">
        <v>7777</v>
      </c>
    </row>
    <row r="1907" spans="1:7" x14ac:dyDescent="0.2">
      <c r="A1907" s="66">
        <v>260604</v>
      </c>
      <c r="B1907" s="66" t="s">
        <v>4839</v>
      </c>
      <c r="C1907" s="66" t="s">
        <v>7707</v>
      </c>
    </row>
    <row r="1908" spans="1:7" x14ac:dyDescent="0.2">
      <c r="A1908" s="66">
        <v>260606</v>
      </c>
      <c r="B1908" s="66" t="s">
        <v>1599</v>
      </c>
      <c r="C1908" s="66" t="s">
        <v>7861</v>
      </c>
    </row>
    <row r="1909" spans="1:7" x14ac:dyDescent="0.2">
      <c r="A1909" s="66">
        <v>260608</v>
      </c>
      <c r="B1909" s="66" t="s">
        <v>1600</v>
      </c>
      <c r="C1909" s="66" t="s">
        <v>5475</v>
      </c>
    </row>
    <row r="1910" spans="1:7" x14ac:dyDescent="0.2">
      <c r="A1910" s="66">
        <v>260610</v>
      </c>
      <c r="B1910" s="66" t="s">
        <v>1601</v>
      </c>
      <c r="C1910" s="66" t="s">
        <v>6218</v>
      </c>
    </row>
    <row r="1911" spans="1:7" x14ac:dyDescent="0.2">
      <c r="A1911" s="66">
        <v>260612</v>
      </c>
      <c r="B1911" s="66" t="s">
        <v>1602</v>
      </c>
      <c r="C1911" s="66" t="s">
        <v>6358</v>
      </c>
    </row>
    <row r="1912" spans="1:7" x14ac:dyDescent="0.2">
      <c r="A1912" s="66">
        <v>260614</v>
      </c>
      <c r="B1912" s="66" t="s">
        <v>4595</v>
      </c>
      <c r="C1912" s="66" t="s">
        <v>6288</v>
      </c>
    </row>
    <row r="1913" spans="1:7" x14ac:dyDescent="0.2">
      <c r="A1913" s="66">
        <v>260616</v>
      </c>
      <c r="B1913" s="66" t="s">
        <v>1603</v>
      </c>
      <c r="C1913" s="66" t="s">
        <v>6373</v>
      </c>
    </row>
    <row r="1914" spans="1:7" x14ac:dyDescent="0.2">
      <c r="A1914" s="66">
        <v>260618</v>
      </c>
      <c r="B1914" s="66" t="s">
        <v>1604</v>
      </c>
      <c r="C1914" s="66" t="s">
        <v>8226</v>
      </c>
      <c r="D1914" s="66" t="s">
        <v>5263</v>
      </c>
    </row>
    <row r="1915" spans="1:7" x14ac:dyDescent="0.2">
      <c r="A1915" s="66">
        <v>260620</v>
      </c>
      <c r="B1915" s="66" t="s">
        <v>1605</v>
      </c>
      <c r="C1915" s="66" t="s">
        <v>8899</v>
      </c>
      <c r="D1915" s="66" t="s">
        <v>5263</v>
      </c>
    </row>
    <row r="1916" spans="1:7" x14ac:dyDescent="0.2">
      <c r="A1916" s="66">
        <v>260622</v>
      </c>
      <c r="B1916" s="66" t="s">
        <v>1606</v>
      </c>
      <c r="C1916" s="66" t="s">
        <v>9039</v>
      </c>
      <c r="D1916" s="66" t="s">
        <v>5263</v>
      </c>
    </row>
    <row r="1917" spans="1:7" x14ac:dyDescent="0.2">
      <c r="A1917" s="66">
        <v>260624</v>
      </c>
      <c r="B1917" s="66" t="s">
        <v>5091</v>
      </c>
      <c r="C1917" s="66" t="s">
        <v>8969</v>
      </c>
      <c r="D1917" s="66" t="s">
        <v>5263</v>
      </c>
    </row>
    <row r="1918" spans="1:7" x14ac:dyDescent="0.2">
      <c r="A1918" s="66">
        <v>260626</v>
      </c>
      <c r="B1918" s="66" t="s">
        <v>1607</v>
      </c>
      <c r="C1918" s="66" t="s">
        <v>9053</v>
      </c>
      <c r="D1918" s="66" t="s">
        <v>5263</v>
      </c>
    </row>
    <row r="1919" spans="1:7" x14ac:dyDescent="0.2">
      <c r="A1919" s="66">
        <v>260628</v>
      </c>
      <c r="B1919" s="66" t="s">
        <v>1608</v>
      </c>
      <c r="C1919" s="66" t="s">
        <v>9123</v>
      </c>
      <c r="D1919" s="66" t="s">
        <v>5263</v>
      </c>
    </row>
    <row r="1920" spans="1:7" x14ac:dyDescent="0.2">
      <c r="A1920" s="66">
        <v>260702</v>
      </c>
      <c r="B1920" s="66" t="s">
        <v>1609</v>
      </c>
      <c r="C1920" s="66" t="s">
        <v>6446</v>
      </c>
    </row>
    <row r="1921" spans="1:4" x14ac:dyDescent="0.2">
      <c r="A1921" s="66">
        <v>260704</v>
      </c>
      <c r="B1921" s="66" t="s">
        <v>1610</v>
      </c>
      <c r="C1921" s="66" t="s">
        <v>9355</v>
      </c>
    </row>
    <row r="1922" spans="1:4" x14ac:dyDescent="0.2">
      <c r="A1922" s="66">
        <v>260706</v>
      </c>
      <c r="B1922" s="66" t="s">
        <v>1611</v>
      </c>
      <c r="C1922" s="66" t="s">
        <v>9751</v>
      </c>
    </row>
    <row r="1923" spans="1:4" x14ac:dyDescent="0.2">
      <c r="A1923" s="66">
        <v>260708</v>
      </c>
      <c r="B1923" s="66" t="s">
        <v>1612</v>
      </c>
      <c r="C1923" s="66" t="s">
        <v>9779</v>
      </c>
    </row>
    <row r="1924" spans="1:4" x14ac:dyDescent="0.2">
      <c r="A1924" s="66">
        <v>260710</v>
      </c>
      <c r="B1924" s="66" t="s">
        <v>5203</v>
      </c>
      <c r="C1924" s="66" t="s">
        <v>9765</v>
      </c>
    </row>
    <row r="1925" spans="1:4" x14ac:dyDescent="0.2">
      <c r="A1925" s="66">
        <v>260712</v>
      </c>
      <c r="B1925" s="66" t="s">
        <v>1613</v>
      </c>
      <c r="C1925" s="66" t="s">
        <v>9793</v>
      </c>
    </row>
    <row r="1926" spans="1:4" x14ac:dyDescent="0.2">
      <c r="A1926" s="66">
        <v>260714</v>
      </c>
      <c r="B1926" s="66" t="s">
        <v>1614</v>
      </c>
      <c r="C1926" s="66" t="s">
        <v>9807</v>
      </c>
    </row>
    <row r="1927" spans="1:4" x14ac:dyDescent="0.2">
      <c r="A1927" s="66">
        <v>260716</v>
      </c>
      <c r="B1927" s="66" t="s">
        <v>1615</v>
      </c>
      <c r="C1927" s="66" t="s">
        <v>6993</v>
      </c>
    </row>
    <row r="1928" spans="1:4" x14ac:dyDescent="0.2">
      <c r="A1928" s="66">
        <v>260718</v>
      </c>
      <c r="B1928" s="66" t="s">
        <v>1616</v>
      </c>
      <c r="C1928" s="66" t="s">
        <v>7665</v>
      </c>
      <c r="D1928" s="66" t="s">
        <v>5263</v>
      </c>
    </row>
    <row r="1929" spans="1:4" x14ac:dyDescent="0.2">
      <c r="A1929" s="66">
        <v>260720</v>
      </c>
      <c r="B1929" s="66" t="s">
        <v>1617</v>
      </c>
      <c r="C1929" s="66" t="s">
        <v>7805</v>
      </c>
      <c r="D1929" s="66" t="s">
        <v>5263</v>
      </c>
    </row>
    <row r="1930" spans="1:4" x14ac:dyDescent="0.2">
      <c r="A1930" s="66">
        <v>260722</v>
      </c>
      <c r="B1930" s="66" t="s">
        <v>4867</v>
      </c>
      <c r="C1930" s="66" t="s">
        <v>7735</v>
      </c>
      <c r="D1930" s="66" t="s">
        <v>5263</v>
      </c>
    </row>
    <row r="1931" spans="1:4" x14ac:dyDescent="0.2">
      <c r="A1931" s="66">
        <v>260724</v>
      </c>
      <c r="B1931" s="66" t="s">
        <v>1618</v>
      </c>
      <c r="C1931" s="66" t="s">
        <v>7819</v>
      </c>
      <c r="D1931" s="66" t="s">
        <v>5263</v>
      </c>
    </row>
    <row r="1932" spans="1:4" x14ac:dyDescent="0.2">
      <c r="A1932" s="66">
        <v>260726</v>
      </c>
      <c r="B1932" s="66" t="s">
        <v>1619</v>
      </c>
      <c r="C1932" s="66" t="s">
        <v>7889</v>
      </c>
      <c r="D1932" s="66" t="s">
        <v>5263</v>
      </c>
    </row>
    <row r="1933" spans="1:4" x14ac:dyDescent="0.2">
      <c r="A1933" s="66">
        <v>260728</v>
      </c>
      <c r="B1933" s="66" t="s">
        <v>1620</v>
      </c>
      <c r="C1933" s="66" t="s">
        <v>5414</v>
      </c>
      <c r="D1933" s="66" t="s">
        <v>5263</v>
      </c>
    </row>
    <row r="1934" spans="1:4" x14ac:dyDescent="0.2">
      <c r="A1934" s="66">
        <v>260802</v>
      </c>
      <c r="B1934" s="66" t="s">
        <v>1621</v>
      </c>
      <c r="C1934" s="66" t="s">
        <v>6162</v>
      </c>
    </row>
    <row r="1935" spans="1:4" x14ac:dyDescent="0.2">
      <c r="A1935" s="66">
        <v>260804</v>
      </c>
      <c r="B1935" s="66" t="s">
        <v>1622</v>
      </c>
      <c r="C1935" s="66" t="s">
        <v>6302</v>
      </c>
    </row>
    <row r="1936" spans="1:4" x14ac:dyDescent="0.2">
      <c r="A1936" s="66">
        <v>260806</v>
      </c>
      <c r="B1936" s="66" t="s">
        <v>4539</v>
      </c>
      <c r="C1936" s="66" t="s">
        <v>6232</v>
      </c>
    </row>
    <row r="1937" spans="1:6" x14ac:dyDescent="0.2">
      <c r="A1937" s="66">
        <v>260808</v>
      </c>
      <c r="B1937" s="66" t="s">
        <v>1623</v>
      </c>
      <c r="C1937" s="66" t="s">
        <v>8170</v>
      </c>
    </row>
    <row r="1938" spans="1:6" x14ac:dyDescent="0.2">
      <c r="A1938" s="66">
        <v>260810</v>
      </c>
      <c r="B1938" s="66" t="s">
        <v>1624</v>
      </c>
      <c r="C1938" s="66" t="s">
        <v>8843</v>
      </c>
      <c r="F1938" s="66" t="s">
        <v>5249</v>
      </c>
    </row>
    <row r="1939" spans="1:6" x14ac:dyDescent="0.2">
      <c r="A1939" s="66">
        <v>260812</v>
      </c>
      <c r="B1939" s="66" t="s">
        <v>1625</v>
      </c>
      <c r="C1939" s="66" t="s">
        <v>8983</v>
      </c>
    </row>
    <row r="1940" spans="1:6" x14ac:dyDescent="0.2">
      <c r="A1940" s="66">
        <v>260814</v>
      </c>
      <c r="B1940" s="66" t="s">
        <v>5035</v>
      </c>
      <c r="C1940" s="66" t="s">
        <v>8913</v>
      </c>
    </row>
    <row r="1941" spans="1:6" x14ac:dyDescent="0.2">
      <c r="A1941" s="66">
        <v>260816</v>
      </c>
      <c r="B1941" s="66" t="s">
        <v>1626</v>
      </c>
      <c r="C1941" s="66" t="s">
        <v>9067</v>
      </c>
    </row>
    <row r="1942" spans="1:6" x14ac:dyDescent="0.2">
      <c r="A1942" s="66">
        <v>260818</v>
      </c>
      <c r="B1942" s="66" t="s">
        <v>1627</v>
      </c>
      <c r="C1942" s="66" t="s">
        <v>6388</v>
      </c>
      <c r="D1942" s="66" t="s">
        <v>5263</v>
      </c>
    </row>
    <row r="1943" spans="1:6" x14ac:dyDescent="0.2">
      <c r="A1943" s="66">
        <v>260820</v>
      </c>
      <c r="B1943" s="66" t="s">
        <v>1628</v>
      </c>
      <c r="C1943" s="66" t="s">
        <v>6937</v>
      </c>
      <c r="D1943" s="66" t="s">
        <v>5263</v>
      </c>
    </row>
    <row r="1944" spans="1:6" x14ac:dyDescent="0.2">
      <c r="A1944" s="66">
        <v>260822</v>
      </c>
      <c r="B1944" s="66" t="s">
        <v>1629</v>
      </c>
      <c r="C1944" s="66" t="s">
        <v>7609</v>
      </c>
      <c r="D1944" s="66" t="s">
        <v>5263</v>
      </c>
    </row>
    <row r="1945" spans="1:6" x14ac:dyDescent="0.2">
      <c r="A1945" s="66">
        <v>260824</v>
      </c>
      <c r="B1945" s="66" t="s">
        <v>1630</v>
      </c>
      <c r="C1945" s="66" t="s">
        <v>7749</v>
      </c>
      <c r="D1945" s="66" t="s">
        <v>5263</v>
      </c>
    </row>
    <row r="1946" spans="1:6" x14ac:dyDescent="0.2">
      <c r="A1946" s="66">
        <v>260826</v>
      </c>
      <c r="B1946" s="66" t="s">
        <v>4811</v>
      </c>
      <c r="C1946" s="66" t="s">
        <v>7679</v>
      </c>
      <c r="D1946" s="66" t="s">
        <v>5263</v>
      </c>
    </row>
    <row r="1947" spans="1:6" x14ac:dyDescent="0.2">
      <c r="A1947" s="66">
        <v>260828</v>
      </c>
      <c r="B1947" s="66" t="s">
        <v>1631</v>
      </c>
      <c r="C1947" s="66" t="s">
        <v>7833</v>
      </c>
      <c r="D1947" s="66" t="s">
        <v>5263</v>
      </c>
    </row>
    <row r="1948" spans="1:6" x14ac:dyDescent="0.2">
      <c r="A1948" s="66">
        <v>260902</v>
      </c>
      <c r="B1948" s="66" t="s">
        <v>1632</v>
      </c>
      <c r="C1948" s="66" t="s">
        <v>5399</v>
      </c>
    </row>
    <row r="1949" spans="1:6" x14ac:dyDescent="0.2">
      <c r="A1949" s="66">
        <v>260904</v>
      </c>
      <c r="B1949" s="66" t="s">
        <v>1633</v>
      </c>
      <c r="C1949" s="66" t="s">
        <v>6092</v>
      </c>
    </row>
    <row r="1950" spans="1:6" x14ac:dyDescent="0.2">
      <c r="A1950" s="66">
        <v>260906</v>
      </c>
      <c r="B1950" s="66" t="s">
        <v>1634</v>
      </c>
      <c r="C1950" s="66" t="s">
        <v>6120</v>
      </c>
    </row>
    <row r="1951" spans="1:6" x14ac:dyDescent="0.2">
      <c r="A1951" s="66">
        <v>260908</v>
      </c>
      <c r="B1951" s="66" t="s">
        <v>4525</v>
      </c>
      <c r="C1951" s="66" t="s">
        <v>6106</v>
      </c>
    </row>
    <row r="1952" spans="1:6" x14ac:dyDescent="0.2">
      <c r="A1952" s="66">
        <v>260910</v>
      </c>
      <c r="B1952" s="66" t="s">
        <v>1635</v>
      </c>
      <c r="C1952" s="66" t="s">
        <v>6134</v>
      </c>
    </row>
    <row r="1953" spans="1:4" x14ac:dyDescent="0.2">
      <c r="A1953" s="66">
        <v>260912</v>
      </c>
      <c r="B1953" s="66" t="s">
        <v>1636</v>
      </c>
      <c r="C1953" s="66" t="s">
        <v>8156</v>
      </c>
    </row>
    <row r="1954" spans="1:4" x14ac:dyDescent="0.2">
      <c r="A1954" s="66">
        <v>260914</v>
      </c>
      <c r="B1954" s="66" t="s">
        <v>1637</v>
      </c>
      <c r="C1954" s="66" t="s">
        <v>8773</v>
      </c>
    </row>
    <row r="1955" spans="1:4" x14ac:dyDescent="0.2">
      <c r="A1955" s="66">
        <v>260916</v>
      </c>
      <c r="B1955" s="66" t="s">
        <v>1638</v>
      </c>
      <c r="C1955" s="66" t="s">
        <v>8801</v>
      </c>
    </row>
    <row r="1956" spans="1:4" x14ac:dyDescent="0.2">
      <c r="A1956" s="66">
        <v>260918</v>
      </c>
      <c r="B1956" s="66" t="s">
        <v>5021</v>
      </c>
      <c r="C1956" s="66" t="s">
        <v>8787</v>
      </c>
      <c r="D1956" s="66" t="s">
        <v>5263</v>
      </c>
    </row>
    <row r="1957" spans="1:4" x14ac:dyDescent="0.2">
      <c r="A1957" s="66">
        <v>260920</v>
      </c>
      <c r="B1957" s="66" t="s">
        <v>1639</v>
      </c>
      <c r="C1957" s="66" t="s">
        <v>8815</v>
      </c>
      <c r="D1957" s="66" t="s">
        <v>5263</v>
      </c>
    </row>
    <row r="1958" spans="1:4" x14ac:dyDescent="0.2">
      <c r="A1958" s="66">
        <v>260922</v>
      </c>
      <c r="B1958" s="66" t="s">
        <v>1640</v>
      </c>
      <c r="C1958" s="66" t="s">
        <v>8829</v>
      </c>
      <c r="D1958" s="66" t="s">
        <v>5263</v>
      </c>
    </row>
    <row r="1959" spans="1:4" x14ac:dyDescent="0.2">
      <c r="A1959" s="66">
        <v>260924</v>
      </c>
      <c r="B1959" s="66" t="s">
        <v>1641</v>
      </c>
      <c r="C1959" s="66" t="s">
        <v>6148</v>
      </c>
      <c r="D1959" s="66" t="s">
        <v>5263</v>
      </c>
    </row>
    <row r="1960" spans="1:4" x14ac:dyDescent="0.2">
      <c r="A1960" s="66">
        <v>260926</v>
      </c>
      <c r="B1960" s="66" t="s">
        <v>1642</v>
      </c>
      <c r="C1960" s="66" t="s">
        <v>9341</v>
      </c>
      <c r="D1960" s="66" t="s">
        <v>5263</v>
      </c>
    </row>
    <row r="1961" spans="1:4" x14ac:dyDescent="0.2">
      <c r="A1961" s="66">
        <v>260928</v>
      </c>
      <c r="B1961" s="66" t="s">
        <v>1643</v>
      </c>
      <c r="C1961" s="66" t="s">
        <v>9681</v>
      </c>
      <c r="D1961" s="66" t="s">
        <v>5263</v>
      </c>
    </row>
    <row r="1962" spans="1:4" x14ac:dyDescent="0.2">
      <c r="A1962" s="66">
        <v>261002</v>
      </c>
      <c r="B1962" s="66" t="s">
        <v>1644</v>
      </c>
      <c r="C1962" s="66" t="s">
        <v>9709</v>
      </c>
    </row>
    <row r="1963" spans="1:4" x14ac:dyDescent="0.2">
      <c r="A1963" s="66">
        <v>261004</v>
      </c>
      <c r="B1963" s="66" t="s">
        <v>5189</v>
      </c>
      <c r="C1963" s="66" t="s">
        <v>9695</v>
      </c>
    </row>
    <row r="1964" spans="1:4" x14ac:dyDescent="0.2">
      <c r="A1964" s="66">
        <v>261006</v>
      </c>
      <c r="B1964" s="66" t="s">
        <v>1645</v>
      </c>
      <c r="C1964" s="66" t="s">
        <v>9723</v>
      </c>
    </row>
    <row r="1965" spans="1:4" x14ac:dyDescent="0.2">
      <c r="A1965" s="66">
        <v>261008</v>
      </c>
      <c r="B1965" s="66" t="s">
        <v>1646</v>
      </c>
      <c r="C1965" s="66" t="s">
        <v>9737</v>
      </c>
    </row>
    <row r="1966" spans="1:4" x14ac:dyDescent="0.2">
      <c r="A1966" s="66">
        <v>261010</v>
      </c>
      <c r="B1966" s="66" t="s">
        <v>1647</v>
      </c>
      <c r="C1966" s="66" t="s">
        <v>6923</v>
      </c>
    </row>
    <row r="1967" spans="1:4" x14ac:dyDescent="0.2">
      <c r="A1967" s="66">
        <v>261012</v>
      </c>
      <c r="B1967" s="66" t="s">
        <v>1648</v>
      </c>
      <c r="C1967" s="66" t="s">
        <v>7539</v>
      </c>
    </row>
    <row r="1968" spans="1:4" x14ac:dyDescent="0.2">
      <c r="A1968" s="66">
        <v>261014</v>
      </c>
      <c r="B1968" s="66" t="s">
        <v>1649</v>
      </c>
      <c r="C1968" s="66" t="s">
        <v>7567</v>
      </c>
    </row>
    <row r="1969" spans="1:4" x14ac:dyDescent="0.2">
      <c r="A1969" s="66">
        <v>261016</v>
      </c>
      <c r="B1969" s="66" t="s">
        <v>4797</v>
      </c>
      <c r="C1969" s="66" t="s">
        <v>7553</v>
      </c>
    </row>
    <row r="1970" spans="1:4" x14ac:dyDescent="0.2">
      <c r="A1970" s="66">
        <v>261018</v>
      </c>
      <c r="B1970" s="66" t="s">
        <v>1650</v>
      </c>
      <c r="C1970" s="66" t="s">
        <v>7581</v>
      </c>
      <c r="D1970" s="66" t="s">
        <v>5263</v>
      </c>
    </row>
    <row r="1971" spans="1:4" x14ac:dyDescent="0.2">
      <c r="A1971" s="66">
        <v>261020</v>
      </c>
      <c r="B1971" s="66" t="s">
        <v>1651</v>
      </c>
      <c r="C1971" s="66" t="s">
        <v>7595</v>
      </c>
      <c r="D1971" s="66" t="s">
        <v>5263</v>
      </c>
    </row>
    <row r="1972" spans="1:4" x14ac:dyDescent="0.2">
      <c r="A1972" s="66">
        <v>261022</v>
      </c>
      <c r="B1972" s="66" t="s">
        <v>1652</v>
      </c>
      <c r="C1972" s="66" t="s">
        <v>5312</v>
      </c>
      <c r="D1972" s="66" t="s">
        <v>5263</v>
      </c>
    </row>
    <row r="1973" spans="1:4" x14ac:dyDescent="0.2">
      <c r="A1973" s="66">
        <v>261024</v>
      </c>
      <c r="B1973" s="66" t="s">
        <v>1653</v>
      </c>
      <c r="C1973" s="66" t="s">
        <v>5686</v>
      </c>
      <c r="D1973" s="66" t="s">
        <v>5263</v>
      </c>
    </row>
    <row r="1974" spans="1:4" x14ac:dyDescent="0.2">
      <c r="A1974" s="66">
        <v>261026</v>
      </c>
      <c r="B1974" s="66" t="s">
        <v>1654</v>
      </c>
      <c r="C1974" s="66" t="s">
        <v>5826</v>
      </c>
      <c r="D1974" s="66" t="s">
        <v>5263</v>
      </c>
    </row>
    <row r="1975" spans="1:4" x14ac:dyDescent="0.2">
      <c r="A1975" s="66">
        <v>261028</v>
      </c>
      <c r="B1975" s="66" t="s">
        <v>4455</v>
      </c>
      <c r="C1975" s="66" t="s">
        <v>5756</v>
      </c>
      <c r="D1975" s="66" t="s">
        <v>5263</v>
      </c>
    </row>
    <row r="1976" spans="1:4" x14ac:dyDescent="0.2">
      <c r="A1976" s="66">
        <v>261102</v>
      </c>
      <c r="B1976" s="66" t="s">
        <v>1655</v>
      </c>
      <c r="C1976" s="66" t="s">
        <v>8086</v>
      </c>
    </row>
    <row r="1977" spans="1:4" x14ac:dyDescent="0.2">
      <c r="A1977" s="66">
        <v>261104</v>
      </c>
      <c r="B1977" s="66" t="s">
        <v>1656</v>
      </c>
      <c r="C1977" s="66" t="s">
        <v>8367</v>
      </c>
    </row>
    <row r="1978" spans="1:4" x14ac:dyDescent="0.2">
      <c r="A1978" s="66">
        <v>261106</v>
      </c>
      <c r="B1978" s="66" t="s">
        <v>1657</v>
      </c>
      <c r="C1978" s="66" t="s">
        <v>8507</v>
      </c>
    </row>
    <row r="1979" spans="1:4" x14ac:dyDescent="0.2">
      <c r="A1979" s="66">
        <v>261108</v>
      </c>
      <c r="B1979" s="66" t="s">
        <v>4951</v>
      </c>
      <c r="C1979" s="66" t="s">
        <v>8437</v>
      </c>
    </row>
    <row r="1980" spans="1:4" x14ac:dyDescent="0.2">
      <c r="A1980" s="66">
        <v>261110</v>
      </c>
      <c r="B1980" s="66" t="s">
        <v>1658</v>
      </c>
      <c r="C1980" s="66" t="s">
        <v>8591</v>
      </c>
    </row>
    <row r="1981" spans="1:4" x14ac:dyDescent="0.2">
      <c r="A1981" s="66">
        <v>261112</v>
      </c>
      <c r="B1981" s="66" t="s">
        <v>1659</v>
      </c>
      <c r="C1981" s="66" t="s">
        <v>5910</v>
      </c>
    </row>
    <row r="1982" spans="1:4" x14ac:dyDescent="0.2">
      <c r="A1982" s="66">
        <v>261114</v>
      </c>
      <c r="B1982" s="66" t="s">
        <v>1660</v>
      </c>
      <c r="C1982" s="66" t="s">
        <v>6853</v>
      </c>
    </row>
    <row r="1983" spans="1:4" x14ac:dyDescent="0.2">
      <c r="A1983" s="66">
        <v>261116</v>
      </c>
      <c r="B1983" s="66" t="s">
        <v>1661</v>
      </c>
      <c r="C1983" s="66" t="s">
        <v>7133</v>
      </c>
    </row>
    <row r="1984" spans="1:4" x14ac:dyDescent="0.2">
      <c r="A1984" s="66">
        <v>261118</v>
      </c>
      <c r="B1984" s="66" t="s">
        <v>1662</v>
      </c>
      <c r="C1984" s="66" t="s">
        <v>7273</v>
      </c>
      <c r="D1984" s="66" t="s">
        <v>5263</v>
      </c>
    </row>
    <row r="1985" spans="1:6" x14ac:dyDescent="0.2">
      <c r="A1985" s="66">
        <v>261120</v>
      </c>
      <c r="B1985" s="66" t="s">
        <v>4727</v>
      </c>
      <c r="C1985" s="66" t="s">
        <v>7203</v>
      </c>
      <c r="D1985" s="66" t="s">
        <v>5263</v>
      </c>
    </row>
    <row r="1986" spans="1:6" x14ac:dyDescent="0.2">
      <c r="A1986" s="66">
        <v>261122</v>
      </c>
      <c r="B1986" s="66" t="s">
        <v>1663</v>
      </c>
      <c r="C1986" s="66" t="s">
        <v>7357</v>
      </c>
      <c r="D1986" s="66" t="s">
        <v>5263</v>
      </c>
    </row>
    <row r="1987" spans="1:6" x14ac:dyDescent="0.2">
      <c r="A1987" s="66">
        <v>261124</v>
      </c>
      <c r="B1987" s="66" t="s">
        <v>1664</v>
      </c>
      <c r="C1987" s="66" t="s">
        <v>5344</v>
      </c>
      <c r="D1987" s="66" t="s">
        <v>5263</v>
      </c>
    </row>
    <row r="1988" spans="1:6" x14ac:dyDescent="0.2">
      <c r="A1988" s="66">
        <v>261126</v>
      </c>
      <c r="B1988" s="66" t="s">
        <v>1665</v>
      </c>
      <c r="C1988" s="66" t="s">
        <v>5714</v>
      </c>
      <c r="D1988" s="66" t="s">
        <v>5263</v>
      </c>
    </row>
    <row r="1989" spans="1:6" x14ac:dyDescent="0.2">
      <c r="A1989" s="66">
        <v>261128</v>
      </c>
      <c r="B1989" s="66" t="s">
        <v>1666</v>
      </c>
      <c r="C1989" s="66" t="s">
        <v>5854</v>
      </c>
      <c r="D1989" s="66" t="s">
        <v>5263</v>
      </c>
    </row>
    <row r="1990" spans="1:6" x14ac:dyDescent="0.2">
      <c r="A1990" s="66">
        <v>261202</v>
      </c>
      <c r="B1990" s="66" t="s">
        <v>4483</v>
      </c>
      <c r="C1990" s="66" t="s">
        <v>5784</v>
      </c>
      <c r="F1990" s="66" t="s">
        <v>5249</v>
      </c>
    </row>
    <row r="1991" spans="1:6" x14ac:dyDescent="0.2">
      <c r="A1991" s="66">
        <v>261204</v>
      </c>
      <c r="B1991" s="66" t="s">
        <v>1667</v>
      </c>
      <c r="C1991" s="66" t="s">
        <v>5868</v>
      </c>
    </row>
    <row r="1992" spans="1:6" x14ac:dyDescent="0.2">
      <c r="A1992" s="66">
        <v>261206</v>
      </c>
      <c r="B1992" s="66" t="s">
        <v>1668</v>
      </c>
      <c r="C1992" s="66" t="s">
        <v>8114</v>
      </c>
    </row>
    <row r="1993" spans="1:6" x14ac:dyDescent="0.2">
      <c r="A1993" s="66">
        <v>261208</v>
      </c>
      <c r="B1993" s="66" t="s">
        <v>1669</v>
      </c>
      <c r="C1993" s="66" t="s">
        <v>8395</v>
      </c>
    </row>
    <row r="1994" spans="1:6" x14ac:dyDescent="0.2">
      <c r="A1994" s="66">
        <v>261210</v>
      </c>
      <c r="B1994" s="66" t="s">
        <v>1670</v>
      </c>
      <c r="C1994" s="66" t="s">
        <v>8535</v>
      </c>
    </row>
    <row r="1995" spans="1:6" x14ac:dyDescent="0.2">
      <c r="A1995" s="66">
        <v>261212</v>
      </c>
      <c r="B1995" s="66" t="s">
        <v>4979</v>
      </c>
      <c r="C1995" s="66" t="s">
        <v>8465</v>
      </c>
    </row>
    <row r="1996" spans="1:6" x14ac:dyDescent="0.2">
      <c r="A1996" s="66">
        <v>261214</v>
      </c>
      <c r="B1996" s="66" t="s">
        <v>1671</v>
      </c>
      <c r="C1996" s="66" t="s">
        <v>8549</v>
      </c>
    </row>
    <row r="1997" spans="1:6" x14ac:dyDescent="0.2">
      <c r="A1997" s="66">
        <v>261216</v>
      </c>
      <c r="B1997" s="66" t="s">
        <v>1672</v>
      </c>
      <c r="C1997" s="66" t="s">
        <v>8619</v>
      </c>
    </row>
    <row r="1998" spans="1:6" x14ac:dyDescent="0.2">
      <c r="A1998" s="66">
        <v>261218</v>
      </c>
      <c r="B1998" s="66" t="s">
        <v>1673</v>
      </c>
      <c r="C1998" s="66" t="s">
        <v>5938</v>
      </c>
      <c r="D1998" s="66" t="s">
        <v>5263</v>
      </c>
      <c r="F1998" s="66" t="s">
        <v>5249</v>
      </c>
    </row>
    <row r="1999" spans="1:6" x14ac:dyDescent="0.2">
      <c r="A1999" s="66">
        <v>261220</v>
      </c>
      <c r="B1999" s="66" t="s">
        <v>1674</v>
      </c>
      <c r="C1999" s="66" t="s">
        <v>9295</v>
      </c>
      <c r="D1999" s="66" t="s">
        <v>5263</v>
      </c>
    </row>
    <row r="2000" spans="1:6" x14ac:dyDescent="0.2">
      <c r="A2000" s="66">
        <v>261222</v>
      </c>
      <c r="B2000" s="66" t="s">
        <v>1675</v>
      </c>
      <c r="C2000" s="66" t="s">
        <v>9471</v>
      </c>
      <c r="D2000" s="66" t="s">
        <v>5263</v>
      </c>
    </row>
    <row r="2001" spans="1:4" x14ac:dyDescent="0.2">
      <c r="A2001" s="66">
        <v>261224</v>
      </c>
      <c r="B2001" s="66" t="s">
        <v>1676</v>
      </c>
      <c r="C2001" s="66" t="s">
        <v>9499</v>
      </c>
      <c r="D2001" s="66" t="s">
        <v>5263</v>
      </c>
    </row>
    <row r="2002" spans="1:4" x14ac:dyDescent="0.2">
      <c r="A2002" s="66">
        <v>261226</v>
      </c>
      <c r="B2002" s="66" t="s">
        <v>5147</v>
      </c>
      <c r="C2002" s="66" t="s">
        <v>9485</v>
      </c>
      <c r="D2002" s="66" t="s">
        <v>5263</v>
      </c>
    </row>
    <row r="2003" spans="1:4" x14ac:dyDescent="0.2">
      <c r="A2003" s="66">
        <v>261228</v>
      </c>
      <c r="B2003" s="66" t="s">
        <v>1677</v>
      </c>
      <c r="C2003" s="66" t="s">
        <v>9513</v>
      </c>
      <c r="D2003" s="66" t="s">
        <v>5263</v>
      </c>
    </row>
    <row r="2004" spans="1:4" x14ac:dyDescent="0.2">
      <c r="A2004" s="66">
        <v>261302</v>
      </c>
      <c r="B2004" s="66" t="s">
        <v>1678</v>
      </c>
      <c r="C2004" s="66" t="s">
        <v>9527</v>
      </c>
    </row>
    <row r="2005" spans="1:4" x14ac:dyDescent="0.2">
      <c r="A2005" s="66">
        <v>261304</v>
      </c>
      <c r="B2005" s="66" t="s">
        <v>1679</v>
      </c>
      <c r="C2005" s="66" t="s">
        <v>6881</v>
      </c>
    </row>
    <row r="2006" spans="1:4" x14ac:dyDescent="0.2">
      <c r="A2006" s="66">
        <v>261306</v>
      </c>
      <c r="B2006" s="66" t="s">
        <v>1680</v>
      </c>
      <c r="C2006" s="66" t="s">
        <v>7161</v>
      </c>
    </row>
    <row r="2007" spans="1:4" x14ac:dyDescent="0.2">
      <c r="A2007" s="66">
        <v>261308</v>
      </c>
      <c r="B2007" s="66" t="s">
        <v>1681</v>
      </c>
      <c r="C2007" s="66" t="s">
        <v>7301</v>
      </c>
    </row>
    <row r="2008" spans="1:4" x14ac:dyDescent="0.2">
      <c r="A2008" s="66">
        <v>261310</v>
      </c>
      <c r="B2008" s="66" t="s">
        <v>4755</v>
      </c>
      <c r="C2008" s="66" t="s">
        <v>7231</v>
      </c>
    </row>
    <row r="2009" spans="1:4" x14ac:dyDescent="0.2">
      <c r="A2009" s="66">
        <v>261312</v>
      </c>
      <c r="B2009" s="66" t="s">
        <v>1682</v>
      </c>
      <c r="C2009" s="66" t="s">
        <v>7315</v>
      </c>
    </row>
    <row r="2010" spans="1:4" x14ac:dyDescent="0.2">
      <c r="A2010" s="66">
        <v>261314</v>
      </c>
      <c r="B2010" s="66" t="s">
        <v>1683</v>
      </c>
      <c r="C2010" s="66" t="s">
        <v>7385</v>
      </c>
    </row>
    <row r="2011" spans="1:4" x14ac:dyDescent="0.2">
      <c r="A2011" s="66">
        <v>261316</v>
      </c>
      <c r="B2011" s="66" t="s">
        <v>1684</v>
      </c>
      <c r="C2011" s="66" t="s">
        <v>5277</v>
      </c>
    </row>
    <row r="2012" spans="1:4" x14ac:dyDescent="0.2">
      <c r="A2012" s="66">
        <v>261318</v>
      </c>
      <c r="B2012" s="66" t="s">
        <v>1685</v>
      </c>
      <c r="C2012" s="66" t="s">
        <v>5658</v>
      </c>
      <c r="D2012" s="66" t="s">
        <v>5263</v>
      </c>
    </row>
    <row r="2013" spans="1:4" x14ac:dyDescent="0.2">
      <c r="A2013" s="66">
        <v>261320</v>
      </c>
      <c r="B2013" s="66" t="s">
        <v>1686</v>
      </c>
      <c r="C2013" s="66" t="s">
        <v>5798</v>
      </c>
      <c r="D2013" s="66" t="s">
        <v>5263</v>
      </c>
    </row>
    <row r="2014" spans="1:4" x14ac:dyDescent="0.2">
      <c r="A2014" s="66">
        <v>261322</v>
      </c>
      <c r="B2014" s="66" t="s">
        <v>4427</v>
      </c>
      <c r="C2014" s="66" t="s">
        <v>5728</v>
      </c>
      <c r="D2014" s="66" t="s">
        <v>5263</v>
      </c>
    </row>
    <row r="2015" spans="1:4" x14ac:dyDescent="0.2">
      <c r="A2015" s="66">
        <v>261324</v>
      </c>
      <c r="B2015" s="66" t="s">
        <v>1687</v>
      </c>
      <c r="C2015" s="66" t="s">
        <v>5277</v>
      </c>
      <c r="D2015" s="66" t="s">
        <v>5263</v>
      </c>
    </row>
    <row r="2016" spans="1:4" x14ac:dyDescent="0.2">
      <c r="A2016" s="66">
        <v>261326</v>
      </c>
      <c r="B2016" s="66" t="s">
        <v>1688</v>
      </c>
      <c r="C2016" s="66" t="s">
        <v>8058</v>
      </c>
      <c r="D2016" s="66" t="s">
        <v>5263</v>
      </c>
    </row>
    <row r="2017" spans="1:7" x14ac:dyDescent="0.2">
      <c r="A2017" s="66">
        <v>261328</v>
      </c>
      <c r="B2017" s="66" t="s">
        <v>1689</v>
      </c>
      <c r="C2017" s="66" t="s">
        <v>8339</v>
      </c>
      <c r="D2017" s="66" t="s">
        <v>5263</v>
      </c>
    </row>
    <row r="2018" spans="1:7" x14ac:dyDescent="0.2">
      <c r="A2018" s="66">
        <v>261402</v>
      </c>
      <c r="B2018" s="66" t="s">
        <v>1690</v>
      </c>
      <c r="C2018" s="66" t="s">
        <v>8479</v>
      </c>
    </row>
    <row r="2019" spans="1:7" x14ac:dyDescent="0.2">
      <c r="A2019" s="66">
        <v>261404</v>
      </c>
      <c r="B2019" s="66" t="s">
        <v>4923</v>
      </c>
      <c r="C2019" s="66" t="s">
        <v>8409</v>
      </c>
    </row>
    <row r="2020" spans="1:7" x14ac:dyDescent="0.2">
      <c r="A2020" s="66">
        <v>261406</v>
      </c>
      <c r="B2020" s="66" t="s">
        <v>1691</v>
      </c>
      <c r="C2020" s="66" t="s">
        <v>8563</v>
      </c>
    </row>
    <row r="2021" spans="1:7" x14ac:dyDescent="0.2">
      <c r="A2021" s="66">
        <v>261408</v>
      </c>
      <c r="B2021" s="66" t="s">
        <v>1692</v>
      </c>
      <c r="C2021" s="66" t="s">
        <v>5882</v>
      </c>
    </row>
    <row r="2022" spans="1:7" x14ac:dyDescent="0.2">
      <c r="A2022" s="66">
        <v>261410</v>
      </c>
      <c r="B2022" s="66" t="s">
        <v>1693</v>
      </c>
      <c r="C2022" s="66" t="s">
        <v>6825</v>
      </c>
    </row>
    <row r="2023" spans="1:7" x14ac:dyDescent="0.2">
      <c r="A2023" s="66">
        <v>261412</v>
      </c>
      <c r="B2023" s="66" t="s">
        <v>1694</v>
      </c>
      <c r="C2023" s="66" t="s">
        <v>7105</v>
      </c>
    </row>
    <row r="2024" spans="1:7" x14ac:dyDescent="0.2">
      <c r="A2024" s="66">
        <v>261414</v>
      </c>
      <c r="B2024" s="66" t="s">
        <v>1695</v>
      </c>
      <c r="C2024" s="66" t="s">
        <v>7245</v>
      </c>
    </row>
    <row r="2025" spans="1:7" x14ac:dyDescent="0.2">
      <c r="A2025" s="66">
        <v>261416</v>
      </c>
      <c r="B2025" s="66" t="s">
        <v>4699</v>
      </c>
      <c r="C2025" s="66" t="s">
        <v>7175</v>
      </c>
    </row>
    <row r="2026" spans="1:7" x14ac:dyDescent="0.2">
      <c r="A2026" s="66">
        <v>261418</v>
      </c>
      <c r="B2026" s="66" t="s">
        <v>1696</v>
      </c>
      <c r="C2026" s="66" t="s">
        <v>7329</v>
      </c>
      <c r="D2026" s="66" t="s">
        <v>5263</v>
      </c>
    </row>
    <row r="2027" spans="1:7" x14ac:dyDescent="0.2">
      <c r="A2027" s="66">
        <v>261420</v>
      </c>
      <c r="B2027" s="66" t="s">
        <v>1697</v>
      </c>
      <c r="C2027" s="66" t="s">
        <v>5269</v>
      </c>
      <c r="D2027" s="66" t="s">
        <v>5263</v>
      </c>
    </row>
    <row r="2028" spans="1:7" x14ac:dyDescent="0.2">
      <c r="A2028" s="66">
        <v>261422</v>
      </c>
      <c r="B2028" s="66" t="s">
        <v>1698</v>
      </c>
      <c r="C2028" s="66" t="s">
        <v>5596</v>
      </c>
      <c r="D2028" s="66" t="s">
        <v>5263</v>
      </c>
    </row>
    <row r="2029" spans="1:7" x14ac:dyDescent="0.2">
      <c r="A2029" s="66">
        <v>261424</v>
      </c>
      <c r="B2029" s="66" t="s">
        <v>1699</v>
      </c>
      <c r="C2029" s="66" t="s">
        <v>5624</v>
      </c>
      <c r="D2029" s="66" t="s">
        <v>5263</v>
      </c>
    </row>
    <row r="2030" spans="1:7" x14ac:dyDescent="0.2">
      <c r="A2030" s="66">
        <v>261426</v>
      </c>
      <c r="B2030" s="66" t="s">
        <v>4421</v>
      </c>
      <c r="C2030" s="66" t="s">
        <v>5610</v>
      </c>
      <c r="D2030" s="66" t="s">
        <v>5263</v>
      </c>
    </row>
    <row r="2031" spans="1:7" x14ac:dyDescent="0.2">
      <c r="A2031" s="66">
        <v>261428</v>
      </c>
      <c r="B2031" s="66" t="s">
        <v>1700</v>
      </c>
      <c r="C2031" s="66" t="s">
        <v>5638</v>
      </c>
      <c r="D2031" s="66" t="s">
        <v>5263</v>
      </c>
    </row>
    <row r="2032" spans="1:7" x14ac:dyDescent="0.2">
      <c r="A2032" s="66">
        <v>261502</v>
      </c>
      <c r="B2032" s="66" t="s">
        <v>1701</v>
      </c>
      <c r="C2032" s="66" t="s">
        <v>5337</v>
      </c>
      <c r="G2032" s="66" t="s">
        <v>5340</v>
      </c>
    </row>
    <row r="2033" spans="1:7" x14ac:dyDescent="0.2">
      <c r="A2033" s="66">
        <v>261504</v>
      </c>
      <c r="B2033" s="66" t="s">
        <v>1702</v>
      </c>
      <c r="C2033" s="66" t="s">
        <v>5708</v>
      </c>
      <c r="G2033" s="66" t="s">
        <v>5340</v>
      </c>
    </row>
    <row r="2034" spans="1:7" x14ac:dyDescent="0.2">
      <c r="A2034" s="66">
        <v>261506</v>
      </c>
      <c r="B2034" s="66" t="s">
        <v>1703</v>
      </c>
      <c r="C2034" s="66" t="s">
        <v>5848</v>
      </c>
      <c r="G2034" s="66" t="s">
        <v>5340</v>
      </c>
    </row>
    <row r="2035" spans="1:7" x14ac:dyDescent="0.2">
      <c r="A2035" s="66">
        <v>261508</v>
      </c>
      <c r="B2035" s="66" t="s">
        <v>4477</v>
      </c>
      <c r="C2035" s="66" t="s">
        <v>5778</v>
      </c>
      <c r="G2035" s="66" t="s">
        <v>5340</v>
      </c>
    </row>
    <row r="2036" spans="1:7" x14ac:dyDescent="0.2">
      <c r="A2036" s="66">
        <v>261510</v>
      </c>
      <c r="B2036" s="66" t="s">
        <v>1704</v>
      </c>
      <c r="C2036" s="66" t="s">
        <v>8108</v>
      </c>
      <c r="G2036" s="66" t="s">
        <v>5340</v>
      </c>
    </row>
    <row r="2037" spans="1:7" x14ac:dyDescent="0.2">
      <c r="A2037" s="66">
        <v>261512</v>
      </c>
      <c r="B2037" s="66" t="s">
        <v>1705</v>
      </c>
      <c r="C2037" s="66" t="s">
        <v>8389</v>
      </c>
      <c r="G2037" s="66" t="s">
        <v>5340</v>
      </c>
    </row>
    <row r="2038" spans="1:7" x14ac:dyDescent="0.2">
      <c r="A2038" s="66">
        <v>261514</v>
      </c>
      <c r="B2038" s="66" t="s">
        <v>1706</v>
      </c>
      <c r="C2038" s="66" t="s">
        <v>8529</v>
      </c>
      <c r="G2038" s="66" t="s">
        <v>5340</v>
      </c>
    </row>
    <row r="2039" spans="1:7" x14ac:dyDescent="0.2">
      <c r="A2039" s="66">
        <v>261516</v>
      </c>
      <c r="B2039" s="66" t="s">
        <v>4973</v>
      </c>
      <c r="C2039" s="66" t="s">
        <v>8459</v>
      </c>
      <c r="G2039" s="66" t="s">
        <v>5340</v>
      </c>
    </row>
    <row r="2040" spans="1:7" x14ac:dyDescent="0.2">
      <c r="A2040" s="66">
        <v>261518</v>
      </c>
      <c r="B2040" s="66" t="s">
        <v>1707</v>
      </c>
      <c r="C2040" s="66" t="s">
        <v>8613</v>
      </c>
      <c r="D2040" s="66" t="s">
        <v>5263</v>
      </c>
      <c r="G2040" s="66" t="s">
        <v>5340</v>
      </c>
    </row>
    <row r="2041" spans="1:7" x14ac:dyDescent="0.2">
      <c r="A2041" s="66">
        <v>261520</v>
      </c>
      <c r="B2041" s="66" t="s">
        <v>1708</v>
      </c>
      <c r="C2041" s="66" t="s">
        <v>5932</v>
      </c>
      <c r="D2041" s="66" t="s">
        <v>5263</v>
      </c>
      <c r="G2041" s="66" t="s">
        <v>5340</v>
      </c>
    </row>
    <row r="2042" spans="1:7" x14ac:dyDescent="0.2">
      <c r="A2042" s="66">
        <v>261522</v>
      </c>
      <c r="B2042" s="66" t="s">
        <v>1709</v>
      </c>
      <c r="C2042" s="66" t="s">
        <v>6875</v>
      </c>
      <c r="D2042" s="66" t="s">
        <v>5263</v>
      </c>
      <c r="G2042" s="66" t="s">
        <v>5340</v>
      </c>
    </row>
    <row r="2043" spans="1:7" x14ac:dyDescent="0.2">
      <c r="A2043" s="66">
        <v>261524</v>
      </c>
      <c r="B2043" s="66" t="s">
        <v>1710</v>
      </c>
      <c r="C2043" s="66" t="s">
        <v>7155</v>
      </c>
      <c r="D2043" s="66" t="s">
        <v>5263</v>
      </c>
      <c r="G2043" s="66" t="s">
        <v>5340</v>
      </c>
    </row>
    <row r="2044" spans="1:7" x14ac:dyDescent="0.2">
      <c r="A2044" s="66">
        <v>261526</v>
      </c>
      <c r="B2044" s="66" t="s">
        <v>1711</v>
      </c>
      <c r="C2044" s="66" t="s">
        <v>7295</v>
      </c>
      <c r="D2044" s="66" t="s">
        <v>5263</v>
      </c>
      <c r="G2044" s="66" t="s">
        <v>5340</v>
      </c>
    </row>
    <row r="2045" spans="1:7" x14ac:dyDescent="0.2">
      <c r="A2045" s="66">
        <v>261528</v>
      </c>
      <c r="B2045" s="66" t="s">
        <v>4749</v>
      </c>
      <c r="C2045" s="66" t="s">
        <v>7225</v>
      </c>
      <c r="D2045" s="66" t="s">
        <v>5263</v>
      </c>
      <c r="G2045" s="66" t="s">
        <v>5340</v>
      </c>
    </row>
    <row r="2046" spans="1:7" x14ac:dyDescent="0.2">
      <c r="A2046" s="66">
        <v>261602</v>
      </c>
      <c r="B2046" s="66" t="s">
        <v>1712</v>
      </c>
      <c r="C2046" s="66" t="s">
        <v>7379</v>
      </c>
      <c r="F2046" s="66" t="s">
        <v>5249</v>
      </c>
    </row>
    <row r="2047" spans="1:7" x14ac:dyDescent="0.2">
      <c r="A2047" s="66">
        <v>261604</v>
      </c>
      <c r="B2047" s="66" t="s">
        <v>1713</v>
      </c>
      <c r="C2047" s="66" t="s">
        <v>5528</v>
      </c>
    </row>
    <row r="2048" spans="1:7" x14ac:dyDescent="0.2">
      <c r="A2048" s="66">
        <v>261606</v>
      </c>
      <c r="B2048" s="66" t="s">
        <v>1714</v>
      </c>
      <c r="C2048" s="66" t="s">
        <v>6484</v>
      </c>
    </row>
    <row r="2049" spans="1:4" x14ac:dyDescent="0.2">
      <c r="A2049" s="66">
        <v>261608</v>
      </c>
      <c r="B2049" s="66" t="s">
        <v>1715</v>
      </c>
      <c r="C2049" s="66" t="s">
        <v>6540</v>
      </c>
    </row>
    <row r="2050" spans="1:4" x14ac:dyDescent="0.2">
      <c r="A2050" s="66">
        <v>261610</v>
      </c>
      <c r="B2050" s="66" t="s">
        <v>4631</v>
      </c>
      <c r="C2050" s="66" t="s">
        <v>6512</v>
      </c>
    </row>
    <row r="2051" spans="1:4" x14ac:dyDescent="0.2">
      <c r="A2051" s="66">
        <v>261612</v>
      </c>
      <c r="B2051" s="66" t="s">
        <v>1716</v>
      </c>
      <c r="C2051" s="66" t="s">
        <v>6568</v>
      </c>
    </row>
    <row r="2052" spans="1:4" x14ac:dyDescent="0.2">
      <c r="A2052" s="66">
        <v>261614</v>
      </c>
      <c r="B2052" s="66" t="s">
        <v>1717</v>
      </c>
      <c r="C2052" s="66" t="s">
        <v>8262</v>
      </c>
    </row>
    <row r="2053" spans="1:4" x14ac:dyDescent="0.2">
      <c r="A2053" s="66">
        <v>261616</v>
      </c>
      <c r="B2053" s="66" t="s">
        <v>1718</v>
      </c>
      <c r="C2053" s="66" t="s">
        <v>9159</v>
      </c>
    </row>
    <row r="2054" spans="1:4" x14ac:dyDescent="0.2">
      <c r="A2054" s="66">
        <v>261618</v>
      </c>
      <c r="B2054" s="66" t="s">
        <v>1719</v>
      </c>
      <c r="C2054" s="66" t="s">
        <v>9215</v>
      </c>
      <c r="D2054" s="66" t="s">
        <v>5263</v>
      </c>
    </row>
    <row r="2055" spans="1:4" x14ac:dyDescent="0.2">
      <c r="A2055" s="66">
        <v>261620</v>
      </c>
      <c r="B2055" s="66" t="s">
        <v>5127</v>
      </c>
      <c r="C2055" s="66" t="s">
        <v>9187</v>
      </c>
      <c r="D2055" s="66" t="s">
        <v>5263</v>
      </c>
    </row>
    <row r="2056" spans="1:4" x14ac:dyDescent="0.2">
      <c r="A2056" s="66">
        <v>261622</v>
      </c>
      <c r="B2056" s="66" t="s">
        <v>1720</v>
      </c>
      <c r="C2056" s="66" t="s">
        <v>9243</v>
      </c>
      <c r="D2056" s="66" t="s">
        <v>5263</v>
      </c>
    </row>
    <row r="2057" spans="1:4" x14ac:dyDescent="0.2">
      <c r="A2057" s="66">
        <v>261624</v>
      </c>
      <c r="B2057" s="66" t="s">
        <v>1721</v>
      </c>
      <c r="C2057" s="66" t="s">
        <v>9271</v>
      </c>
      <c r="D2057" s="66" t="s">
        <v>5263</v>
      </c>
    </row>
    <row r="2058" spans="1:4" x14ac:dyDescent="0.2">
      <c r="A2058" s="66">
        <v>261626</v>
      </c>
      <c r="B2058" s="66" t="s">
        <v>1722</v>
      </c>
      <c r="C2058" s="66" t="s">
        <v>6596</v>
      </c>
      <c r="D2058" s="66" t="s">
        <v>5263</v>
      </c>
    </row>
    <row r="2059" spans="1:4" x14ac:dyDescent="0.2">
      <c r="A2059" s="66">
        <v>261628</v>
      </c>
      <c r="B2059" s="66" t="s">
        <v>1723</v>
      </c>
      <c r="C2059" s="66" t="s">
        <v>9391</v>
      </c>
      <c r="D2059" s="66" t="s">
        <v>5263</v>
      </c>
    </row>
    <row r="2060" spans="1:4" x14ac:dyDescent="0.2">
      <c r="A2060" s="66">
        <v>261702</v>
      </c>
      <c r="B2060" s="66" t="s">
        <v>1724</v>
      </c>
      <c r="C2060" s="66" t="s">
        <v>9843</v>
      </c>
    </row>
    <row r="2061" spans="1:4" x14ac:dyDescent="0.2">
      <c r="A2061" s="66">
        <v>261704</v>
      </c>
      <c r="B2061" s="66" t="s">
        <v>1725</v>
      </c>
      <c r="C2061" s="66" t="s">
        <v>9899</v>
      </c>
    </row>
    <row r="2062" spans="1:4" x14ac:dyDescent="0.2">
      <c r="A2062" s="66">
        <v>261706</v>
      </c>
      <c r="B2062" s="66" t="s">
        <v>5239</v>
      </c>
      <c r="C2062" s="66" t="s">
        <v>9871</v>
      </c>
    </row>
    <row r="2063" spans="1:4" x14ac:dyDescent="0.2">
      <c r="A2063" s="66">
        <v>261708</v>
      </c>
      <c r="B2063" s="66" t="s">
        <v>1726</v>
      </c>
      <c r="C2063" s="66" t="s">
        <v>9927</v>
      </c>
    </row>
    <row r="2064" spans="1:4" x14ac:dyDescent="0.2">
      <c r="A2064" s="66">
        <v>261710</v>
      </c>
      <c r="B2064" s="66" t="s">
        <v>1727</v>
      </c>
      <c r="C2064" s="66" t="s">
        <v>9955</v>
      </c>
    </row>
    <row r="2065" spans="1:6" x14ac:dyDescent="0.2">
      <c r="A2065" s="66">
        <v>261712</v>
      </c>
      <c r="B2065" s="66" t="s">
        <v>1728</v>
      </c>
      <c r="C2065" s="66" t="s">
        <v>7029</v>
      </c>
    </row>
    <row r="2066" spans="1:6" x14ac:dyDescent="0.2">
      <c r="A2066" s="66">
        <v>261714</v>
      </c>
      <c r="B2066" s="66" t="s">
        <v>1729</v>
      </c>
      <c r="C2066" s="66" t="s">
        <v>7925</v>
      </c>
    </row>
    <row r="2067" spans="1:6" x14ac:dyDescent="0.2">
      <c r="A2067" s="66">
        <v>261716</v>
      </c>
      <c r="B2067" s="66" t="s">
        <v>1730</v>
      </c>
      <c r="C2067" s="66" t="s">
        <v>7981</v>
      </c>
    </row>
    <row r="2068" spans="1:6" x14ac:dyDescent="0.2">
      <c r="A2068" s="66">
        <v>261718</v>
      </c>
      <c r="B2068" s="66" t="s">
        <v>4903</v>
      </c>
      <c r="C2068" s="66" t="s">
        <v>7953</v>
      </c>
      <c r="D2068" s="66" t="s">
        <v>5263</v>
      </c>
    </row>
    <row r="2069" spans="1:6" x14ac:dyDescent="0.2">
      <c r="A2069" s="66">
        <v>261720</v>
      </c>
      <c r="B2069" s="66" t="s">
        <v>1731</v>
      </c>
      <c r="C2069" s="66" t="s">
        <v>8009</v>
      </c>
      <c r="D2069" s="66" t="s">
        <v>5263</v>
      </c>
    </row>
    <row r="2070" spans="1:6" x14ac:dyDescent="0.2">
      <c r="A2070" s="66">
        <v>261722</v>
      </c>
      <c r="B2070" s="66" t="s">
        <v>1732</v>
      </c>
      <c r="C2070" s="66" t="s">
        <v>8037</v>
      </c>
      <c r="D2070" s="66" t="s">
        <v>5263</v>
      </c>
    </row>
    <row r="2071" spans="1:6" x14ac:dyDescent="0.2">
      <c r="A2071" s="66">
        <v>261724</v>
      </c>
      <c r="B2071" s="66" t="s">
        <v>1733</v>
      </c>
      <c r="C2071" s="66" t="s">
        <v>5374</v>
      </c>
      <c r="D2071" s="66" t="s">
        <v>5263</v>
      </c>
    </row>
    <row r="2072" spans="1:6" x14ac:dyDescent="0.2">
      <c r="A2072" s="66">
        <v>261726</v>
      </c>
      <c r="B2072" s="66" t="s">
        <v>1734</v>
      </c>
      <c r="C2072" s="66" t="s">
        <v>5960</v>
      </c>
      <c r="D2072" s="66" t="s">
        <v>5263</v>
      </c>
    </row>
    <row r="2073" spans="1:6" x14ac:dyDescent="0.2">
      <c r="A2073" s="66">
        <v>261728</v>
      </c>
      <c r="B2073" s="66" t="s">
        <v>1735</v>
      </c>
      <c r="C2073" s="66" t="s">
        <v>6016</v>
      </c>
      <c r="D2073" s="66" t="s">
        <v>5263</v>
      </c>
    </row>
    <row r="2074" spans="1:6" x14ac:dyDescent="0.2">
      <c r="A2074" s="66">
        <v>261802</v>
      </c>
      <c r="B2074" s="66" t="s">
        <v>4505</v>
      </c>
      <c r="C2074" s="66" t="s">
        <v>5988</v>
      </c>
    </row>
    <row r="2075" spans="1:6" x14ac:dyDescent="0.2">
      <c r="A2075" s="66">
        <v>261804</v>
      </c>
      <c r="B2075" s="66" t="s">
        <v>1736</v>
      </c>
      <c r="C2075" s="66" t="s">
        <v>6044</v>
      </c>
      <c r="F2075" s="66" t="s">
        <v>5249</v>
      </c>
    </row>
    <row r="2076" spans="1:6" x14ac:dyDescent="0.2">
      <c r="A2076" s="66">
        <v>261806</v>
      </c>
      <c r="B2076" s="66" t="s">
        <v>1737</v>
      </c>
      <c r="C2076" s="66" t="s">
        <v>8136</v>
      </c>
    </row>
    <row r="2077" spans="1:6" x14ac:dyDescent="0.2">
      <c r="A2077" s="66">
        <v>261808</v>
      </c>
      <c r="B2077" s="66" t="s">
        <v>1738</v>
      </c>
      <c r="C2077" s="66" t="s">
        <v>8641</v>
      </c>
    </row>
    <row r="2078" spans="1:6" x14ac:dyDescent="0.2">
      <c r="A2078" s="66">
        <v>261810</v>
      </c>
      <c r="B2078" s="66" t="s">
        <v>1739</v>
      </c>
      <c r="C2078" s="66" t="s">
        <v>8697</v>
      </c>
    </row>
    <row r="2079" spans="1:6" x14ac:dyDescent="0.2">
      <c r="A2079" s="66">
        <v>261812</v>
      </c>
      <c r="B2079" s="66" t="s">
        <v>5001</v>
      </c>
      <c r="C2079" s="66" t="s">
        <v>8669</v>
      </c>
    </row>
    <row r="2080" spans="1:6" x14ac:dyDescent="0.2">
      <c r="A2080" s="66">
        <v>261814</v>
      </c>
      <c r="B2080" s="66" t="s">
        <v>1740</v>
      </c>
      <c r="C2080" s="66" t="s">
        <v>8725</v>
      </c>
    </row>
    <row r="2081" spans="1:4" x14ac:dyDescent="0.2">
      <c r="A2081" s="66">
        <v>261816</v>
      </c>
      <c r="B2081" s="66" t="s">
        <v>1741</v>
      </c>
      <c r="C2081" s="66" t="s">
        <v>8753</v>
      </c>
    </row>
    <row r="2082" spans="1:4" x14ac:dyDescent="0.2">
      <c r="A2082" s="66">
        <v>261818</v>
      </c>
      <c r="B2082" s="66" t="s">
        <v>1742</v>
      </c>
      <c r="C2082" s="66" t="s">
        <v>6072</v>
      </c>
      <c r="D2082" s="66" t="s">
        <v>5263</v>
      </c>
    </row>
    <row r="2083" spans="1:4" x14ac:dyDescent="0.2">
      <c r="A2083" s="66">
        <v>261820</v>
      </c>
      <c r="B2083" s="66" t="s">
        <v>1743</v>
      </c>
      <c r="C2083" s="66" t="s">
        <v>9317</v>
      </c>
      <c r="D2083" s="66" t="s">
        <v>5263</v>
      </c>
    </row>
    <row r="2084" spans="1:4" x14ac:dyDescent="0.2">
      <c r="A2084" s="66">
        <v>261822</v>
      </c>
      <c r="B2084" s="66" t="s">
        <v>1744</v>
      </c>
      <c r="C2084" s="66" t="s">
        <v>9549</v>
      </c>
      <c r="D2084" s="66" t="s">
        <v>5263</v>
      </c>
    </row>
    <row r="2085" spans="1:4" x14ac:dyDescent="0.2">
      <c r="A2085" s="66">
        <v>261824</v>
      </c>
      <c r="B2085" s="66" t="s">
        <v>1745</v>
      </c>
      <c r="C2085" s="66" t="s">
        <v>9605</v>
      </c>
      <c r="D2085" s="66" t="s">
        <v>5263</v>
      </c>
    </row>
    <row r="2086" spans="1:4" x14ac:dyDescent="0.2">
      <c r="A2086" s="66">
        <v>261826</v>
      </c>
      <c r="B2086" s="66" t="s">
        <v>5169</v>
      </c>
      <c r="C2086" s="66" t="s">
        <v>9577</v>
      </c>
      <c r="D2086" s="66" t="s">
        <v>5263</v>
      </c>
    </row>
    <row r="2087" spans="1:4" x14ac:dyDescent="0.2">
      <c r="A2087" s="66">
        <v>261828</v>
      </c>
      <c r="B2087" s="66" t="s">
        <v>1746</v>
      </c>
      <c r="C2087" s="66" t="s">
        <v>9633</v>
      </c>
      <c r="D2087" s="66" t="s">
        <v>5263</v>
      </c>
    </row>
    <row r="2088" spans="1:4" x14ac:dyDescent="0.2">
      <c r="A2088" s="66">
        <v>261902</v>
      </c>
      <c r="B2088" s="66" t="s">
        <v>1747</v>
      </c>
      <c r="C2088" s="66" t="s">
        <v>9661</v>
      </c>
    </row>
    <row r="2089" spans="1:4" x14ac:dyDescent="0.2">
      <c r="A2089" s="66">
        <v>261904</v>
      </c>
      <c r="B2089" s="66" t="s">
        <v>1748</v>
      </c>
      <c r="C2089" s="66" t="s">
        <v>6903</v>
      </c>
    </row>
    <row r="2090" spans="1:4" x14ac:dyDescent="0.2">
      <c r="A2090" s="66">
        <v>261906</v>
      </c>
      <c r="B2090" s="66" t="s">
        <v>1749</v>
      </c>
      <c r="C2090" s="66" t="s">
        <v>7407</v>
      </c>
    </row>
    <row r="2091" spans="1:4" x14ac:dyDescent="0.2">
      <c r="A2091" s="66">
        <v>261908</v>
      </c>
      <c r="B2091" s="66" t="s">
        <v>1750</v>
      </c>
      <c r="C2091" s="66" t="s">
        <v>7463</v>
      </c>
    </row>
    <row r="2092" spans="1:4" x14ac:dyDescent="0.2">
      <c r="A2092" s="66">
        <v>261910</v>
      </c>
      <c r="B2092" s="66" t="s">
        <v>4777</v>
      </c>
      <c r="C2092" s="66" t="s">
        <v>7435</v>
      </c>
    </row>
    <row r="2093" spans="1:4" x14ac:dyDescent="0.2">
      <c r="A2093" s="66">
        <v>261912</v>
      </c>
      <c r="B2093" s="66" t="s">
        <v>1751</v>
      </c>
      <c r="C2093" s="66" t="s">
        <v>7491</v>
      </c>
    </row>
    <row r="2094" spans="1:4" x14ac:dyDescent="0.2">
      <c r="A2094" s="66">
        <v>261914</v>
      </c>
      <c r="B2094" s="66" t="s">
        <v>1752</v>
      </c>
      <c r="C2094" s="66" t="s">
        <v>7519</v>
      </c>
    </row>
    <row r="2095" spans="1:4" x14ac:dyDescent="0.2">
      <c r="A2095" s="66">
        <v>261916</v>
      </c>
      <c r="B2095" s="66" t="s">
        <v>1753</v>
      </c>
      <c r="C2095" s="66" t="s">
        <v>5391</v>
      </c>
    </row>
    <row r="2096" spans="1:4" x14ac:dyDescent="0.2">
      <c r="A2096" s="66">
        <v>261918</v>
      </c>
      <c r="B2096" s="66" t="s">
        <v>1754</v>
      </c>
      <c r="C2096" s="66" t="s">
        <v>5974</v>
      </c>
      <c r="D2096" s="66" t="s">
        <v>5263</v>
      </c>
    </row>
    <row r="2097" spans="1:4" x14ac:dyDescent="0.2">
      <c r="A2097" s="66">
        <v>261920</v>
      </c>
      <c r="B2097" s="66" t="s">
        <v>1755</v>
      </c>
      <c r="C2097" s="66" t="s">
        <v>6030</v>
      </c>
      <c r="D2097" s="66" t="s">
        <v>5263</v>
      </c>
    </row>
    <row r="2098" spans="1:4" x14ac:dyDescent="0.2">
      <c r="A2098" s="66">
        <v>261922</v>
      </c>
      <c r="B2098" s="66" t="s">
        <v>4519</v>
      </c>
      <c r="C2098" s="66" t="s">
        <v>6002</v>
      </c>
      <c r="D2098" s="66" t="s">
        <v>5263</v>
      </c>
    </row>
    <row r="2099" spans="1:4" x14ac:dyDescent="0.2">
      <c r="A2099" s="66">
        <v>261924</v>
      </c>
      <c r="B2099" s="66" t="s">
        <v>1756</v>
      </c>
      <c r="C2099" s="66" t="s">
        <v>6058</v>
      </c>
      <c r="D2099" s="66" t="s">
        <v>5263</v>
      </c>
    </row>
    <row r="2100" spans="1:4" x14ac:dyDescent="0.2">
      <c r="A2100" s="66">
        <v>261926</v>
      </c>
      <c r="B2100" s="66" t="s">
        <v>1757</v>
      </c>
      <c r="C2100" s="66" t="s">
        <v>8150</v>
      </c>
      <c r="D2100" s="66" t="s">
        <v>5263</v>
      </c>
    </row>
    <row r="2101" spans="1:4" x14ac:dyDescent="0.2">
      <c r="A2101" s="66">
        <v>261928</v>
      </c>
      <c r="B2101" s="66" t="s">
        <v>1758</v>
      </c>
      <c r="C2101" s="66" t="s">
        <v>8655</v>
      </c>
      <c r="D2101" s="66" t="s">
        <v>5263</v>
      </c>
    </row>
    <row r="2102" spans="1:4" x14ac:dyDescent="0.2">
      <c r="A2102" s="66">
        <v>262002</v>
      </c>
      <c r="B2102" s="66" t="s">
        <v>1759</v>
      </c>
      <c r="C2102" s="66" t="s">
        <v>8711</v>
      </c>
    </row>
    <row r="2103" spans="1:4" x14ac:dyDescent="0.2">
      <c r="A2103" s="66">
        <v>262004</v>
      </c>
      <c r="B2103" s="66" t="s">
        <v>5015</v>
      </c>
      <c r="C2103" s="66" t="s">
        <v>8683</v>
      </c>
    </row>
    <row r="2104" spans="1:4" x14ac:dyDescent="0.2">
      <c r="A2104" s="66">
        <v>262006</v>
      </c>
      <c r="B2104" s="66" t="s">
        <v>1760</v>
      </c>
      <c r="C2104" s="66" t="s">
        <v>8739</v>
      </c>
    </row>
    <row r="2105" spans="1:4" x14ac:dyDescent="0.2">
      <c r="A2105" s="66">
        <v>262008</v>
      </c>
      <c r="B2105" s="66" t="s">
        <v>1761</v>
      </c>
      <c r="C2105" s="66" t="s">
        <v>8767</v>
      </c>
    </row>
    <row r="2106" spans="1:4" x14ac:dyDescent="0.2">
      <c r="A2106" s="66">
        <v>262010</v>
      </c>
      <c r="B2106" s="66" t="s">
        <v>1762</v>
      </c>
      <c r="C2106" s="66" t="s">
        <v>6086</v>
      </c>
    </row>
    <row r="2107" spans="1:4" x14ac:dyDescent="0.2">
      <c r="A2107" s="66">
        <v>262012</v>
      </c>
      <c r="B2107" s="66" t="s">
        <v>1763</v>
      </c>
      <c r="C2107" s="66" t="s">
        <v>9331</v>
      </c>
    </row>
    <row r="2108" spans="1:4" x14ac:dyDescent="0.2">
      <c r="A2108" s="66">
        <v>262014</v>
      </c>
      <c r="B2108" s="66" t="s">
        <v>1764</v>
      </c>
      <c r="C2108" s="66" t="s">
        <v>9563</v>
      </c>
    </row>
    <row r="2109" spans="1:4" x14ac:dyDescent="0.2">
      <c r="A2109" s="66">
        <v>262016</v>
      </c>
      <c r="B2109" s="66" t="s">
        <v>1765</v>
      </c>
      <c r="C2109" s="66" t="s">
        <v>9619</v>
      </c>
    </row>
    <row r="2110" spans="1:4" x14ac:dyDescent="0.2">
      <c r="A2110" s="66">
        <v>262018</v>
      </c>
      <c r="B2110" s="66" t="s">
        <v>5183</v>
      </c>
      <c r="C2110" s="66" t="s">
        <v>9591</v>
      </c>
      <c r="D2110" s="66" t="s">
        <v>5263</v>
      </c>
    </row>
    <row r="2111" spans="1:4" x14ac:dyDescent="0.2">
      <c r="A2111" s="66">
        <v>262020</v>
      </c>
      <c r="B2111" s="66" t="s">
        <v>1766</v>
      </c>
      <c r="C2111" s="66" t="s">
        <v>9647</v>
      </c>
      <c r="D2111" s="66" t="s">
        <v>5263</v>
      </c>
    </row>
    <row r="2112" spans="1:4" x14ac:dyDescent="0.2">
      <c r="A2112" s="66">
        <v>262022</v>
      </c>
      <c r="B2112" s="66" t="s">
        <v>1767</v>
      </c>
      <c r="C2112" s="66" t="s">
        <v>9675</v>
      </c>
      <c r="D2112" s="66" t="s">
        <v>5263</v>
      </c>
    </row>
    <row r="2113" spans="1:7" x14ac:dyDescent="0.2">
      <c r="A2113" s="66">
        <v>262024</v>
      </c>
      <c r="B2113" s="66" t="s">
        <v>1768</v>
      </c>
      <c r="C2113" s="66" t="s">
        <v>6917</v>
      </c>
      <c r="D2113" s="66" t="s">
        <v>5263</v>
      </c>
    </row>
    <row r="2114" spans="1:7" x14ac:dyDescent="0.2">
      <c r="A2114" s="66">
        <v>262026</v>
      </c>
      <c r="B2114" s="66" t="s">
        <v>1769</v>
      </c>
      <c r="C2114" s="66" t="s">
        <v>7421</v>
      </c>
      <c r="D2114" s="66" t="s">
        <v>5263</v>
      </c>
    </row>
    <row r="2115" spans="1:7" x14ac:dyDescent="0.2">
      <c r="A2115" s="66">
        <v>262028</v>
      </c>
      <c r="B2115" s="66" t="s">
        <v>1770</v>
      </c>
      <c r="C2115" s="66" t="s">
        <v>7477</v>
      </c>
      <c r="D2115" s="66" t="s">
        <v>5263</v>
      </c>
    </row>
    <row r="2116" spans="1:7" x14ac:dyDescent="0.2">
      <c r="A2116" s="66">
        <v>262102</v>
      </c>
      <c r="B2116" s="66" t="s">
        <v>4791</v>
      </c>
      <c r="C2116" s="66" t="s">
        <v>7449</v>
      </c>
      <c r="G2116" s="66" t="s">
        <v>5340</v>
      </c>
    </row>
    <row r="2117" spans="1:7" x14ac:dyDescent="0.2">
      <c r="A2117" s="66">
        <v>262104</v>
      </c>
      <c r="B2117" s="66" t="s">
        <v>1771</v>
      </c>
      <c r="C2117" s="66" t="s">
        <v>7505</v>
      </c>
      <c r="G2117" s="66" t="s">
        <v>5340</v>
      </c>
    </row>
    <row r="2118" spans="1:7" x14ac:dyDescent="0.2">
      <c r="A2118" s="66">
        <v>262106</v>
      </c>
      <c r="B2118" s="66" t="s">
        <v>1772</v>
      </c>
      <c r="C2118" s="66" t="s">
        <v>7533</v>
      </c>
      <c r="G2118" s="66" t="s">
        <v>5340</v>
      </c>
    </row>
    <row r="2119" spans="1:7" x14ac:dyDescent="0.2">
      <c r="A2119" s="66">
        <v>262108</v>
      </c>
      <c r="B2119" s="66" t="s">
        <v>1773</v>
      </c>
      <c r="C2119" s="66" t="s">
        <v>5305</v>
      </c>
      <c r="F2119" s="66" t="s">
        <v>5249</v>
      </c>
      <c r="G2119" s="66" t="s">
        <v>5340</v>
      </c>
    </row>
    <row r="2120" spans="1:7" x14ac:dyDescent="0.2">
      <c r="A2120" s="66">
        <v>262110</v>
      </c>
      <c r="B2120" s="66" t="s">
        <v>1774</v>
      </c>
      <c r="C2120" s="66" t="s">
        <v>5680</v>
      </c>
      <c r="G2120" s="66" t="s">
        <v>5340</v>
      </c>
    </row>
    <row r="2121" spans="1:7" x14ac:dyDescent="0.2">
      <c r="A2121" s="66">
        <v>262112</v>
      </c>
      <c r="B2121" s="66" t="s">
        <v>1775</v>
      </c>
      <c r="C2121" s="66" t="s">
        <v>5820</v>
      </c>
      <c r="G2121" s="66" t="s">
        <v>5340</v>
      </c>
    </row>
    <row r="2122" spans="1:7" x14ac:dyDescent="0.2">
      <c r="A2122" s="66">
        <v>262114</v>
      </c>
      <c r="B2122" s="66" t="s">
        <v>4449</v>
      </c>
      <c r="C2122" s="66" t="s">
        <v>5750</v>
      </c>
      <c r="G2122" s="66" t="s">
        <v>5340</v>
      </c>
    </row>
    <row r="2123" spans="1:7" x14ac:dyDescent="0.2">
      <c r="A2123" s="66">
        <v>262116</v>
      </c>
      <c r="B2123" s="66" t="s">
        <v>1776</v>
      </c>
      <c r="C2123" s="66" t="s">
        <v>8080</v>
      </c>
      <c r="G2123" s="66" t="s">
        <v>5340</v>
      </c>
    </row>
    <row r="2124" spans="1:7" x14ac:dyDescent="0.2">
      <c r="A2124" s="66">
        <v>262118</v>
      </c>
      <c r="B2124" s="66" t="s">
        <v>1777</v>
      </c>
      <c r="C2124" s="66" t="s">
        <v>8361</v>
      </c>
      <c r="D2124" s="66" t="s">
        <v>5263</v>
      </c>
      <c r="F2124" s="66" t="s">
        <v>5249</v>
      </c>
      <c r="G2124" s="66" t="s">
        <v>5340</v>
      </c>
    </row>
    <row r="2125" spans="1:7" x14ac:dyDescent="0.2">
      <c r="A2125" s="66">
        <v>262120</v>
      </c>
      <c r="B2125" s="66" t="s">
        <v>1778</v>
      </c>
      <c r="C2125" s="66" t="s">
        <v>8501</v>
      </c>
      <c r="D2125" s="66" t="s">
        <v>5263</v>
      </c>
      <c r="G2125" s="66" t="s">
        <v>5340</v>
      </c>
    </row>
    <row r="2126" spans="1:7" x14ac:dyDescent="0.2">
      <c r="A2126" s="66">
        <v>262122</v>
      </c>
      <c r="B2126" s="66" t="s">
        <v>4945</v>
      </c>
      <c r="C2126" s="66" t="s">
        <v>8431</v>
      </c>
      <c r="D2126" s="66" t="s">
        <v>5263</v>
      </c>
      <c r="G2126" s="66" t="s">
        <v>5340</v>
      </c>
    </row>
    <row r="2127" spans="1:7" x14ac:dyDescent="0.2">
      <c r="A2127" s="66">
        <v>262124</v>
      </c>
      <c r="B2127" s="66" t="s">
        <v>1779</v>
      </c>
      <c r="C2127" s="66" t="s">
        <v>8585</v>
      </c>
      <c r="D2127" s="66" t="s">
        <v>5263</v>
      </c>
      <c r="G2127" s="66" t="s">
        <v>5340</v>
      </c>
    </row>
    <row r="2128" spans="1:7" x14ac:dyDescent="0.2">
      <c r="A2128" s="66">
        <v>262126</v>
      </c>
      <c r="B2128" s="66" t="s">
        <v>1780</v>
      </c>
      <c r="C2128" s="66" t="s">
        <v>5904</v>
      </c>
      <c r="D2128" s="66" t="s">
        <v>5263</v>
      </c>
      <c r="G2128" s="66" t="s">
        <v>5340</v>
      </c>
    </row>
    <row r="2129" spans="1:7" x14ac:dyDescent="0.2">
      <c r="A2129" s="66">
        <v>262128</v>
      </c>
      <c r="B2129" s="66" t="s">
        <v>1781</v>
      </c>
      <c r="C2129" s="66" t="s">
        <v>6847</v>
      </c>
      <c r="D2129" s="66" t="s">
        <v>5263</v>
      </c>
      <c r="G2129" s="66" t="s">
        <v>5340</v>
      </c>
    </row>
    <row r="2130" spans="1:7" x14ac:dyDescent="0.2">
      <c r="A2130" s="66">
        <v>262202</v>
      </c>
      <c r="B2130" s="66" t="s">
        <v>1782</v>
      </c>
      <c r="C2130" s="66" t="s">
        <v>7127</v>
      </c>
    </row>
    <row r="2131" spans="1:7" x14ac:dyDescent="0.2">
      <c r="A2131" s="66">
        <v>262204</v>
      </c>
      <c r="B2131" s="66" t="s">
        <v>1783</v>
      </c>
      <c r="C2131" s="66" t="s">
        <v>7267</v>
      </c>
    </row>
    <row r="2132" spans="1:7" x14ac:dyDescent="0.2">
      <c r="A2132" s="66">
        <v>262206</v>
      </c>
      <c r="B2132" s="66" t="s">
        <v>4721</v>
      </c>
      <c r="C2132" s="66" t="s">
        <v>7197</v>
      </c>
    </row>
    <row r="2133" spans="1:7" x14ac:dyDescent="0.2">
      <c r="A2133" s="66">
        <v>262208</v>
      </c>
      <c r="B2133" s="66" t="s">
        <v>1784</v>
      </c>
      <c r="C2133" s="66" t="s">
        <v>7351</v>
      </c>
    </row>
    <row r="2134" spans="1:7" x14ac:dyDescent="0.2">
      <c r="A2134" s="66">
        <v>262210</v>
      </c>
      <c r="B2134" s="66" t="s">
        <v>1785</v>
      </c>
      <c r="C2134" s="66" t="s">
        <v>8052</v>
      </c>
    </row>
    <row r="2135" spans="1:7" x14ac:dyDescent="0.2">
      <c r="A2135" s="66">
        <v>262212</v>
      </c>
      <c r="B2135" s="66" t="s">
        <v>1786</v>
      </c>
      <c r="C2135" s="66" t="s">
        <v>8277</v>
      </c>
    </row>
    <row r="2136" spans="1:7" x14ac:dyDescent="0.2">
      <c r="A2136" s="66">
        <v>262214</v>
      </c>
      <c r="B2136" s="66" t="s">
        <v>1787</v>
      </c>
      <c r="C2136" s="66" t="s">
        <v>8305</v>
      </c>
    </row>
    <row r="2137" spans="1:7" x14ac:dyDescent="0.2">
      <c r="A2137" s="66">
        <v>262216</v>
      </c>
      <c r="B2137" s="66" t="s">
        <v>4917</v>
      </c>
      <c r="C2137" s="66" t="s">
        <v>8291</v>
      </c>
    </row>
    <row r="2138" spans="1:7" x14ac:dyDescent="0.2">
      <c r="A2138" s="66">
        <v>262218</v>
      </c>
      <c r="B2138" s="66" t="s">
        <v>1788</v>
      </c>
      <c r="C2138" s="66" t="s">
        <v>8319</v>
      </c>
      <c r="D2138" s="66" t="s">
        <v>5263</v>
      </c>
    </row>
    <row r="2139" spans="1:7" x14ac:dyDescent="0.2">
      <c r="A2139" s="66">
        <v>262220</v>
      </c>
      <c r="B2139" s="66" t="s">
        <v>1789</v>
      </c>
      <c r="C2139" s="66" t="s">
        <v>8333</v>
      </c>
      <c r="D2139" s="66" t="s">
        <v>5263</v>
      </c>
    </row>
    <row r="2140" spans="1:7" x14ac:dyDescent="0.2">
      <c r="A2140" s="66">
        <v>262222</v>
      </c>
      <c r="B2140" s="66" t="s">
        <v>1790</v>
      </c>
      <c r="C2140" s="66" t="s">
        <v>5652</v>
      </c>
      <c r="D2140" s="66" t="s">
        <v>5263</v>
      </c>
    </row>
    <row r="2141" spans="1:7" x14ac:dyDescent="0.2">
      <c r="A2141" s="66">
        <v>262224</v>
      </c>
      <c r="B2141" s="66" t="s">
        <v>1791</v>
      </c>
      <c r="C2141" s="66" t="s">
        <v>9286</v>
      </c>
      <c r="D2141" s="66" t="s">
        <v>5263</v>
      </c>
    </row>
    <row r="2142" spans="1:7" x14ac:dyDescent="0.2">
      <c r="A2142" s="66">
        <v>262226</v>
      </c>
      <c r="B2142" s="66" t="s">
        <v>1792</v>
      </c>
      <c r="C2142" s="66" t="s">
        <v>9409</v>
      </c>
      <c r="D2142" s="66" t="s">
        <v>5263</v>
      </c>
    </row>
    <row r="2143" spans="1:7" x14ac:dyDescent="0.2">
      <c r="A2143" s="66">
        <v>262228</v>
      </c>
      <c r="B2143" s="66" t="s">
        <v>1793</v>
      </c>
      <c r="C2143" s="66" t="s">
        <v>9437</v>
      </c>
      <c r="D2143" s="66" t="s">
        <v>5263</v>
      </c>
    </row>
    <row r="2144" spans="1:7" x14ac:dyDescent="0.2">
      <c r="A2144" s="66">
        <v>262302</v>
      </c>
      <c r="B2144" s="66" t="s">
        <v>5141</v>
      </c>
      <c r="C2144" s="66" t="s">
        <v>9423</v>
      </c>
    </row>
    <row r="2145" spans="1:4" x14ac:dyDescent="0.2">
      <c r="A2145" s="66">
        <v>262304</v>
      </c>
      <c r="B2145" s="66" t="s">
        <v>1794</v>
      </c>
      <c r="C2145" s="66" t="s">
        <v>9451</v>
      </c>
    </row>
    <row r="2146" spans="1:4" x14ac:dyDescent="0.2">
      <c r="A2146" s="66">
        <v>262306</v>
      </c>
      <c r="B2146" s="66" t="s">
        <v>1795</v>
      </c>
      <c r="C2146" s="66" t="s">
        <v>9465</v>
      </c>
    </row>
    <row r="2147" spans="1:4" x14ac:dyDescent="0.2">
      <c r="A2147" s="66">
        <v>262308</v>
      </c>
      <c r="B2147" s="66" t="s">
        <v>1796</v>
      </c>
      <c r="C2147" s="66" t="s">
        <v>6819</v>
      </c>
    </row>
    <row r="2148" spans="1:4" x14ac:dyDescent="0.2">
      <c r="A2148" s="66">
        <v>262310</v>
      </c>
      <c r="B2148" s="66" t="s">
        <v>1797</v>
      </c>
      <c r="C2148" s="66" t="s">
        <v>7043</v>
      </c>
    </row>
    <row r="2149" spans="1:4" x14ac:dyDescent="0.2">
      <c r="A2149" s="66">
        <v>262312</v>
      </c>
      <c r="B2149" s="66" t="s">
        <v>1798</v>
      </c>
      <c r="C2149" s="66" t="s">
        <v>7071</v>
      </c>
    </row>
    <row r="2150" spans="1:4" x14ac:dyDescent="0.2">
      <c r="A2150" s="66">
        <v>262314</v>
      </c>
      <c r="B2150" s="66" t="s">
        <v>4693</v>
      </c>
      <c r="C2150" s="66" t="s">
        <v>7057</v>
      </c>
    </row>
    <row r="2151" spans="1:4" x14ac:dyDescent="0.2">
      <c r="A2151" s="66">
        <v>262316</v>
      </c>
      <c r="B2151" s="66" t="s">
        <v>1799</v>
      </c>
      <c r="C2151" s="66" t="s">
        <v>7085</v>
      </c>
    </row>
    <row r="2152" spans="1:4" x14ac:dyDescent="0.2">
      <c r="A2152" s="66">
        <v>262318</v>
      </c>
      <c r="B2152" s="66" t="s">
        <v>1800</v>
      </c>
      <c r="C2152" s="66" t="s">
        <v>7099</v>
      </c>
      <c r="D2152" s="66" t="s">
        <v>5263</v>
      </c>
    </row>
    <row r="2153" spans="1:4" x14ac:dyDescent="0.2">
      <c r="A2153" s="66">
        <v>262320</v>
      </c>
      <c r="B2153" s="66" t="s">
        <v>1801</v>
      </c>
      <c r="C2153" s="66" t="s">
        <v>5469</v>
      </c>
      <c r="D2153" s="66" t="s">
        <v>5263</v>
      </c>
    </row>
    <row r="2154" spans="1:4" x14ac:dyDescent="0.2">
      <c r="A2154" s="66">
        <v>262322</v>
      </c>
      <c r="B2154" s="66" t="s">
        <v>1802</v>
      </c>
      <c r="C2154" s="66" t="s">
        <v>6212</v>
      </c>
      <c r="D2154" s="66" t="s">
        <v>5263</v>
      </c>
    </row>
    <row r="2155" spans="1:4" x14ac:dyDescent="0.2">
      <c r="A2155" s="66">
        <v>262324</v>
      </c>
      <c r="B2155" s="66" t="s">
        <v>1803</v>
      </c>
      <c r="C2155" s="66" t="s">
        <v>6352</v>
      </c>
      <c r="D2155" s="66" t="s">
        <v>5263</v>
      </c>
    </row>
    <row r="2156" spans="1:4" x14ac:dyDescent="0.2">
      <c r="A2156" s="66">
        <v>262326</v>
      </c>
      <c r="B2156" s="66" t="s">
        <v>4589</v>
      </c>
      <c r="C2156" s="66" t="s">
        <v>6282</v>
      </c>
      <c r="D2156" s="66" t="s">
        <v>5263</v>
      </c>
    </row>
    <row r="2157" spans="1:4" x14ac:dyDescent="0.2">
      <c r="A2157" s="66">
        <v>262328</v>
      </c>
      <c r="B2157" s="66" t="s">
        <v>1804</v>
      </c>
      <c r="C2157" s="66" t="s">
        <v>8220</v>
      </c>
      <c r="D2157" s="66" t="s">
        <v>5263</v>
      </c>
    </row>
    <row r="2158" spans="1:4" x14ac:dyDescent="0.2">
      <c r="A2158" s="66">
        <v>262402</v>
      </c>
      <c r="B2158" s="66" t="s">
        <v>1805</v>
      </c>
      <c r="C2158" s="66" t="s">
        <v>8893</v>
      </c>
    </row>
    <row r="2159" spans="1:4" x14ac:dyDescent="0.2">
      <c r="A2159" s="66">
        <v>262404</v>
      </c>
      <c r="B2159" s="66" t="s">
        <v>1806</v>
      </c>
      <c r="C2159" s="66" t="s">
        <v>9033</v>
      </c>
    </row>
    <row r="2160" spans="1:4" x14ac:dyDescent="0.2">
      <c r="A2160" s="66">
        <v>262406</v>
      </c>
      <c r="B2160" s="66" t="s">
        <v>5085</v>
      </c>
      <c r="C2160" s="66" t="s">
        <v>8963</v>
      </c>
    </row>
    <row r="2161" spans="1:4" x14ac:dyDescent="0.2">
      <c r="A2161" s="66">
        <v>262408</v>
      </c>
      <c r="B2161" s="66" t="s">
        <v>1807</v>
      </c>
      <c r="C2161" s="66" t="s">
        <v>9117</v>
      </c>
    </row>
    <row r="2162" spans="1:4" x14ac:dyDescent="0.2">
      <c r="A2162" s="66">
        <v>262410</v>
      </c>
      <c r="B2162" s="66" t="s">
        <v>1808</v>
      </c>
      <c r="C2162" s="66" t="s">
        <v>6440</v>
      </c>
    </row>
    <row r="2163" spans="1:4" x14ac:dyDescent="0.2">
      <c r="A2163" s="66">
        <v>262412</v>
      </c>
      <c r="B2163" s="66" t="s">
        <v>1809</v>
      </c>
      <c r="C2163" s="66" t="s">
        <v>6987</v>
      </c>
    </row>
    <row r="2164" spans="1:4" x14ac:dyDescent="0.2">
      <c r="A2164" s="66">
        <v>262414</v>
      </c>
      <c r="B2164" s="66" t="s">
        <v>1810</v>
      </c>
      <c r="C2164" s="66" t="s">
        <v>7659</v>
      </c>
    </row>
    <row r="2165" spans="1:4" x14ac:dyDescent="0.2">
      <c r="A2165" s="66">
        <v>262416</v>
      </c>
      <c r="B2165" s="66" t="s">
        <v>1811</v>
      </c>
      <c r="C2165" s="66" t="s">
        <v>7799</v>
      </c>
    </row>
    <row r="2166" spans="1:4" x14ac:dyDescent="0.2">
      <c r="A2166" s="66">
        <v>262418</v>
      </c>
      <c r="B2166" s="66" t="s">
        <v>4861</v>
      </c>
      <c r="C2166" s="66" t="s">
        <v>7729</v>
      </c>
      <c r="D2166" s="66" t="s">
        <v>5263</v>
      </c>
    </row>
    <row r="2167" spans="1:4" x14ac:dyDescent="0.2">
      <c r="A2167" s="66">
        <v>262420</v>
      </c>
      <c r="B2167" s="66" t="s">
        <v>1812</v>
      </c>
      <c r="C2167" s="66" t="s">
        <v>7883</v>
      </c>
      <c r="D2167" s="66" t="s">
        <v>5263</v>
      </c>
    </row>
    <row r="2168" spans="1:4" x14ac:dyDescent="0.2">
      <c r="A2168" s="66">
        <v>262422</v>
      </c>
      <c r="B2168" s="66" t="s">
        <v>1813</v>
      </c>
      <c r="C2168" s="66" t="s">
        <v>5439</v>
      </c>
      <c r="D2168" s="66" t="s">
        <v>5263</v>
      </c>
    </row>
    <row r="2169" spans="1:4" x14ac:dyDescent="0.2">
      <c r="A2169" s="66">
        <v>262424</v>
      </c>
      <c r="B2169" s="66" t="s">
        <v>1814</v>
      </c>
      <c r="C2169" s="66" t="s">
        <v>6184</v>
      </c>
      <c r="D2169" s="66" t="s">
        <v>5263</v>
      </c>
    </row>
    <row r="2170" spans="1:4" x14ac:dyDescent="0.2">
      <c r="A2170" s="66">
        <v>262426</v>
      </c>
      <c r="B2170" s="66" t="s">
        <v>1815</v>
      </c>
      <c r="C2170" s="66" t="s">
        <v>6324</v>
      </c>
      <c r="D2170" s="66" t="s">
        <v>5263</v>
      </c>
    </row>
    <row r="2171" spans="1:4" x14ac:dyDescent="0.2">
      <c r="A2171" s="66">
        <v>262428</v>
      </c>
      <c r="B2171" s="66" t="s">
        <v>4561</v>
      </c>
      <c r="C2171" s="66" t="s">
        <v>6254</v>
      </c>
      <c r="D2171" s="66" t="s">
        <v>5263</v>
      </c>
    </row>
    <row r="2172" spans="1:4" x14ac:dyDescent="0.2">
      <c r="A2172" s="66">
        <v>262502</v>
      </c>
      <c r="B2172" s="66" t="s">
        <v>1816</v>
      </c>
      <c r="C2172" s="66" t="s">
        <v>8192</v>
      </c>
    </row>
    <row r="2173" spans="1:4" x14ac:dyDescent="0.2">
      <c r="A2173" s="66">
        <v>262504</v>
      </c>
      <c r="B2173" s="66" t="s">
        <v>1817</v>
      </c>
      <c r="C2173" s="66" t="s">
        <v>8865</v>
      </c>
    </row>
    <row r="2174" spans="1:4" x14ac:dyDescent="0.2">
      <c r="A2174" s="66">
        <v>262506</v>
      </c>
      <c r="B2174" s="66" t="s">
        <v>1818</v>
      </c>
      <c r="C2174" s="66" t="s">
        <v>9005</v>
      </c>
    </row>
    <row r="2175" spans="1:4" x14ac:dyDescent="0.2">
      <c r="A2175" s="66">
        <v>262508</v>
      </c>
      <c r="B2175" s="66" t="s">
        <v>5057</v>
      </c>
      <c r="C2175" s="66" t="s">
        <v>8935</v>
      </c>
    </row>
    <row r="2176" spans="1:4" x14ac:dyDescent="0.2">
      <c r="A2176" s="66">
        <v>262510</v>
      </c>
      <c r="B2176" s="66" t="s">
        <v>1819</v>
      </c>
      <c r="C2176" s="66" t="s">
        <v>9089</v>
      </c>
    </row>
    <row r="2177" spans="1:4" x14ac:dyDescent="0.2">
      <c r="A2177" s="66">
        <v>262512</v>
      </c>
      <c r="B2177" s="66" t="s">
        <v>1820</v>
      </c>
      <c r="C2177" s="66" t="s">
        <v>6412</v>
      </c>
    </row>
    <row r="2178" spans="1:4" x14ac:dyDescent="0.2">
      <c r="A2178" s="66">
        <v>262514</v>
      </c>
      <c r="B2178" s="66" t="s">
        <v>1821</v>
      </c>
      <c r="C2178" s="66" t="s">
        <v>6959</v>
      </c>
    </row>
    <row r="2179" spans="1:4" x14ac:dyDescent="0.2">
      <c r="A2179" s="66">
        <v>262516</v>
      </c>
      <c r="B2179" s="66" t="s">
        <v>1822</v>
      </c>
      <c r="C2179" s="66" t="s">
        <v>7631</v>
      </c>
    </row>
    <row r="2180" spans="1:4" x14ac:dyDescent="0.2">
      <c r="A2180" s="66">
        <v>262518</v>
      </c>
      <c r="B2180" s="66" t="s">
        <v>1823</v>
      </c>
      <c r="C2180" s="66" t="s">
        <v>7771</v>
      </c>
      <c r="D2180" s="66" t="s">
        <v>5263</v>
      </c>
    </row>
    <row r="2181" spans="1:4" x14ac:dyDescent="0.2">
      <c r="A2181" s="66">
        <v>262520</v>
      </c>
      <c r="B2181" s="66" t="s">
        <v>4833</v>
      </c>
      <c r="C2181" s="66" t="s">
        <v>7701</v>
      </c>
      <c r="D2181" s="66" t="s">
        <v>5263</v>
      </c>
    </row>
    <row r="2182" spans="1:4" x14ac:dyDescent="0.2">
      <c r="A2182" s="66">
        <v>262522</v>
      </c>
      <c r="B2182" s="66" t="s">
        <v>1824</v>
      </c>
      <c r="C2182" s="66" t="s">
        <v>7855</v>
      </c>
      <c r="D2182" s="66" t="s">
        <v>5263</v>
      </c>
    </row>
    <row r="2183" spans="1:4" x14ac:dyDescent="0.2">
      <c r="A2183" s="66">
        <v>262524</v>
      </c>
      <c r="B2183" s="66" t="s">
        <v>1825</v>
      </c>
      <c r="C2183" s="66" t="s">
        <v>5510</v>
      </c>
      <c r="D2183" s="66" t="s">
        <v>5263</v>
      </c>
    </row>
    <row r="2184" spans="1:4" x14ac:dyDescent="0.2">
      <c r="A2184" s="66">
        <v>262526</v>
      </c>
      <c r="B2184" s="66" t="s">
        <v>1826</v>
      </c>
      <c r="C2184" s="66" t="s">
        <v>6469</v>
      </c>
      <c r="D2184" s="66" t="s">
        <v>5263</v>
      </c>
    </row>
    <row r="2185" spans="1:4" x14ac:dyDescent="0.2">
      <c r="A2185" s="66">
        <v>262528</v>
      </c>
      <c r="B2185" s="66" t="s">
        <v>1827</v>
      </c>
      <c r="C2185" s="66" t="s">
        <v>6526</v>
      </c>
      <c r="D2185" s="66" t="s">
        <v>5263</v>
      </c>
    </row>
    <row r="2186" spans="1:4" x14ac:dyDescent="0.2">
      <c r="A2186" s="66">
        <v>262602</v>
      </c>
      <c r="B2186" s="66" t="s">
        <v>4617</v>
      </c>
      <c r="C2186" s="66" t="s">
        <v>6498</v>
      </c>
    </row>
    <row r="2187" spans="1:4" x14ac:dyDescent="0.2">
      <c r="A2187" s="66">
        <v>262604</v>
      </c>
      <c r="B2187" s="66" t="s">
        <v>1828</v>
      </c>
      <c r="C2187" s="66" t="s">
        <v>6554</v>
      </c>
    </row>
    <row r="2188" spans="1:4" x14ac:dyDescent="0.2">
      <c r="A2188" s="66">
        <v>262606</v>
      </c>
      <c r="B2188" s="66" t="s">
        <v>1829</v>
      </c>
      <c r="C2188" s="66" t="s">
        <v>8248</v>
      </c>
    </row>
    <row r="2189" spans="1:4" x14ac:dyDescent="0.2">
      <c r="A2189" s="66">
        <v>262608</v>
      </c>
      <c r="B2189" s="66" t="s">
        <v>1830</v>
      </c>
      <c r="C2189" s="66" t="s">
        <v>9145</v>
      </c>
    </row>
    <row r="2190" spans="1:4" x14ac:dyDescent="0.2">
      <c r="A2190" s="66">
        <v>262610</v>
      </c>
      <c r="B2190" s="66" t="s">
        <v>1831</v>
      </c>
      <c r="C2190" s="66" t="s">
        <v>9201</v>
      </c>
    </row>
    <row r="2191" spans="1:4" x14ac:dyDescent="0.2">
      <c r="A2191" s="66">
        <v>262612</v>
      </c>
      <c r="B2191" s="66" t="s">
        <v>5113</v>
      </c>
      <c r="C2191" s="66" t="s">
        <v>9173</v>
      </c>
    </row>
    <row r="2192" spans="1:4" x14ac:dyDescent="0.2">
      <c r="A2192" s="66">
        <v>262614</v>
      </c>
      <c r="B2192" s="66" t="s">
        <v>1832</v>
      </c>
      <c r="C2192" s="66" t="s">
        <v>9229</v>
      </c>
    </row>
    <row r="2193" spans="1:4" x14ac:dyDescent="0.2">
      <c r="A2193" s="66">
        <v>262616</v>
      </c>
      <c r="B2193" s="66" t="s">
        <v>1833</v>
      </c>
      <c r="C2193" s="66" t="s">
        <v>9257</v>
      </c>
    </row>
    <row r="2194" spans="1:4" x14ac:dyDescent="0.2">
      <c r="A2194" s="66">
        <v>262618</v>
      </c>
      <c r="B2194" s="66" t="s">
        <v>1834</v>
      </c>
      <c r="C2194" s="66" t="s">
        <v>6582</v>
      </c>
      <c r="D2194" s="66" t="s">
        <v>5263</v>
      </c>
    </row>
    <row r="2195" spans="1:4" x14ac:dyDescent="0.2">
      <c r="A2195" s="66">
        <v>262620</v>
      </c>
      <c r="B2195" s="66" t="s">
        <v>1835</v>
      </c>
      <c r="C2195" s="66" t="s">
        <v>9377</v>
      </c>
      <c r="D2195" s="66" t="s">
        <v>5263</v>
      </c>
    </row>
    <row r="2196" spans="1:4" x14ac:dyDescent="0.2">
      <c r="A2196" s="66">
        <v>262622</v>
      </c>
      <c r="B2196" s="66" t="s">
        <v>1836</v>
      </c>
      <c r="C2196" s="66" t="s">
        <v>9829</v>
      </c>
      <c r="D2196" s="66" t="s">
        <v>5263</v>
      </c>
    </row>
    <row r="2197" spans="1:4" x14ac:dyDescent="0.2">
      <c r="A2197" s="66">
        <v>262624</v>
      </c>
      <c r="B2197" s="66" t="s">
        <v>1837</v>
      </c>
      <c r="C2197" s="66" t="s">
        <v>9885</v>
      </c>
      <c r="D2197" s="66" t="s">
        <v>5263</v>
      </c>
    </row>
    <row r="2198" spans="1:4" x14ac:dyDescent="0.2">
      <c r="A2198" s="66">
        <v>262626</v>
      </c>
      <c r="B2198" s="66" t="s">
        <v>5225</v>
      </c>
      <c r="C2198" s="66" t="s">
        <v>9857</v>
      </c>
      <c r="D2198" s="66" t="s">
        <v>5263</v>
      </c>
    </row>
    <row r="2199" spans="1:4" x14ac:dyDescent="0.2">
      <c r="A2199" s="66">
        <v>262628</v>
      </c>
      <c r="B2199" s="66" t="s">
        <v>1838</v>
      </c>
      <c r="C2199" s="66" t="s">
        <v>9913</v>
      </c>
      <c r="D2199" s="66" t="s">
        <v>5263</v>
      </c>
    </row>
    <row r="2200" spans="1:4" x14ac:dyDescent="0.2">
      <c r="A2200" s="66">
        <v>262702</v>
      </c>
      <c r="B2200" s="66" t="s">
        <v>1839</v>
      </c>
      <c r="C2200" s="66" t="s">
        <v>9941</v>
      </c>
    </row>
    <row r="2201" spans="1:4" x14ac:dyDescent="0.2">
      <c r="A2201" s="66">
        <v>262704</v>
      </c>
      <c r="B2201" s="66" t="s">
        <v>1840</v>
      </c>
      <c r="C2201" s="66" t="s">
        <v>7015</v>
      </c>
    </row>
    <row r="2202" spans="1:4" x14ac:dyDescent="0.2">
      <c r="A2202" s="66">
        <v>262706</v>
      </c>
      <c r="B2202" s="66" t="s">
        <v>1841</v>
      </c>
      <c r="C2202" s="66" t="s">
        <v>7911</v>
      </c>
    </row>
    <row r="2203" spans="1:4" x14ac:dyDescent="0.2">
      <c r="A2203" s="66">
        <v>262708</v>
      </c>
      <c r="B2203" s="66" t="s">
        <v>1842</v>
      </c>
      <c r="C2203" s="66" t="s">
        <v>7967</v>
      </c>
    </row>
    <row r="2204" spans="1:4" x14ac:dyDescent="0.2">
      <c r="A2204" s="66">
        <v>262710</v>
      </c>
      <c r="B2204" s="66" t="s">
        <v>4889</v>
      </c>
      <c r="C2204" s="66" t="s">
        <v>7939</v>
      </c>
    </row>
    <row r="2205" spans="1:4" x14ac:dyDescent="0.2">
      <c r="A2205" s="66">
        <v>262712</v>
      </c>
      <c r="B2205" s="66" t="s">
        <v>1843</v>
      </c>
      <c r="C2205" s="66" t="s">
        <v>7995</v>
      </c>
    </row>
    <row r="2206" spans="1:4" x14ac:dyDescent="0.2">
      <c r="A2206" s="66">
        <v>262714</v>
      </c>
      <c r="B2206" s="66" t="s">
        <v>1844</v>
      </c>
      <c r="C2206" s="66" t="s">
        <v>8023</v>
      </c>
    </row>
    <row r="2207" spans="1:4" x14ac:dyDescent="0.2">
      <c r="A2207" s="66">
        <v>262716</v>
      </c>
      <c r="B2207" s="66" t="s">
        <v>1845</v>
      </c>
      <c r="C2207" s="66" t="s">
        <v>5454</v>
      </c>
    </row>
    <row r="2208" spans="1:4" x14ac:dyDescent="0.2">
      <c r="A2208" s="66">
        <v>262718</v>
      </c>
      <c r="B2208" s="66" t="s">
        <v>1846</v>
      </c>
      <c r="C2208" s="66" t="s">
        <v>6198</v>
      </c>
      <c r="D2208" s="66" t="s">
        <v>5263</v>
      </c>
    </row>
    <row r="2209" spans="1:4" x14ac:dyDescent="0.2">
      <c r="A2209" s="66">
        <v>262720</v>
      </c>
      <c r="B2209" s="66" t="s">
        <v>1847</v>
      </c>
      <c r="C2209" s="66" t="s">
        <v>6338</v>
      </c>
      <c r="D2209" s="66" t="s">
        <v>5263</v>
      </c>
    </row>
    <row r="2210" spans="1:4" x14ac:dyDescent="0.2">
      <c r="A2210" s="66">
        <v>262722</v>
      </c>
      <c r="B2210" s="66" t="s">
        <v>4575</v>
      </c>
      <c r="C2210" s="66" t="s">
        <v>6268</v>
      </c>
      <c r="D2210" s="66" t="s">
        <v>5263</v>
      </c>
    </row>
    <row r="2211" spans="1:4" x14ac:dyDescent="0.2">
      <c r="A2211" s="66">
        <v>262724</v>
      </c>
      <c r="B2211" s="66" t="s">
        <v>1848</v>
      </c>
      <c r="C2211" s="66" t="s">
        <v>8206</v>
      </c>
      <c r="D2211" s="66" t="s">
        <v>5263</v>
      </c>
    </row>
    <row r="2212" spans="1:4" x14ac:dyDescent="0.2">
      <c r="A2212" s="66">
        <v>262726</v>
      </c>
      <c r="B2212" s="66" t="s">
        <v>1849</v>
      </c>
      <c r="C2212" s="66" t="s">
        <v>8879</v>
      </c>
      <c r="D2212" s="66" t="s">
        <v>5263</v>
      </c>
    </row>
    <row r="2213" spans="1:4" x14ac:dyDescent="0.2">
      <c r="A2213" s="66">
        <v>262728</v>
      </c>
      <c r="B2213" s="66" t="s">
        <v>1850</v>
      </c>
      <c r="C2213" s="66" t="s">
        <v>9019</v>
      </c>
      <c r="D2213" s="66" t="s">
        <v>5263</v>
      </c>
    </row>
    <row r="2214" spans="1:4" x14ac:dyDescent="0.2">
      <c r="A2214" s="66">
        <v>262802</v>
      </c>
      <c r="B2214" s="66" t="s">
        <v>5071</v>
      </c>
      <c r="C2214" s="66" t="s">
        <v>8949</v>
      </c>
    </row>
    <row r="2215" spans="1:4" x14ac:dyDescent="0.2">
      <c r="A2215" s="66">
        <v>262804</v>
      </c>
      <c r="B2215" s="66" t="s">
        <v>1851</v>
      </c>
      <c r="C2215" s="66" t="s">
        <v>9103</v>
      </c>
    </row>
    <row r="2216" spans="1:4" x14ac:dyDescent="0.2">
      <c r="A2216" s="66">
        <v>262806</v>
      </c>
      <c r="B2216" s="66" t="s">
        <v>1852</v>
      </c>
      <c r="C2216" s="66" t="s">
        <v>6426</v>
      </c>
    </row>
    <row r="2217" spans="1:4" x14ac:dyDescent="0.2">
      <c r="A2217" s="66">
        <v>262808</v>
      </c>
      <c r="B2217" s="66" t="s">
        <v>1853</v>
      </c>
      <c r="C2217" s="66" t="s">
        <v>6973</v>
      </c>
    </row>
    <row r="2218" spans="1:4" x14ac:dyDescent="0.2">
      <c r="A2218" s="66">
        <v>262810</v>
      </c>
      <c r="B2218" s="66" t="s">
        <v>1854</v>
      </c>
      <c r="C2218" s="66" t="s">
        <v>7645</v>
      </c>
    </row>
    <row r="2219" spans="1:4" x14ac:dyDescent="0.2">
      <c r="A2219" s="66">
        <v>262812</v>
      </c>
      <c r="B2219" s="66" t="s">
        <v>1855</v>
      </c>
      <c r="C2219" s="66" t="s">
        <v>7785</v>
      </c>
    </row>
    <row r="2220" spans="1:4" x14ac:dyDescent="0.2">
      <c r="A2220" s="66">
        <v>262814</v>
      </c>
      <c r="B2220" s="66" t="s">
        <v>4847</v>
      </c>
      <c r="C2220" s="66" t="s">
        <v>7715</v>
      </c>
    </row>
    <row r="2221" spans="1:4" x14ac:dyDescent="0.2">
      <c r="A2221" s="66">
        <v>262816</v>
      </c>
      <c r="B2221" s="66" t="s">
        <v>1856</v>
      </c>
      <c r="C2221" s="66" t="s">
        <v>7869</v>
      </c>
    </row>
    <row r="2222" spans="1:4" x14ac:dyDescent="0.2">
      <c r="A2222" s="66">
        <v>262818</v>
      </c>
      <c r="B2222" s="66" t="s">
        <v>1857</v>
      </c>
      <c r="C2222" s="66" t="s">
        <v>5484</v>
      </c>
      <c r="D2222" s="66" t="s">
        <v>5263</v>
      </c>
    </row>
    <row r="2223" spans="1:4" x14ac:dyDescent="0.2">
      <c r="A2223" s="66">
        <v>262820</v>
      </c>
      <c r="B2223" s="66" t="s">
        <v>1858</v>
      </c>
      <c r="C2223" s="66" t="s">
        <v>6226</v>
      </c>
      <c r="D2223" s="66" t="s">
        <v>5263</v>
      </c>
    </row>
    <row r="2224" spans="1:4" x14ac:dyDescent="0.2">
      <c r="A2224" s="66">
        <v>262822</v>
      </c>
      <c r="B2224" s="66" t="s">
        <v>1859</v>
      </c>
      <c r="C2224" s="66" t="s">
        <v>6366</v>
      </c>
      <c r="D2224" s="66" t="s">
        <v>5263</v>
      </c>
    </row>
    <row r="2225" spans="1:4" x14ac:dyDescent="0.2">
      <c r="A2225" s="66">
        <v>262824</v>
      </c>
      <c r="B2225" s="66" t="s">
        <v>4603</v>
      </c>
      <c r="C2225" s="66" t="s">
        <v>6296</v>
      </c>
      <c r="D2225" s="66" t="s">
        <v>5263</v>
      </c>
    </row>
    <row r="2226" spans="1:4" x14ac:dyDescent="0.2">
      <c r="A2226" s="66">
        <v>262826</v>
      </c>
      <c r="B2226" s="66" t="s">
        <v>1860</v>
      </c>
      <c r="C2226" s="66" t="s">
        <v>6382</v>
      </c>
      <c r="D2226" s="66" t="s">
        <v>5263</v>
      </c>
    </row>
    <row r="2227" spans="1:4" x14ac:dyDescent="0.2">
      <c r="A2227" s="66">
        <v>262828</v>
      </c>
      <c r="B2227" s="66" t="s">
        <v>1861</v>
      </c>
      <c r="C2227" s="66" t="s">
        <v>8234</v>
      </c>
      <c r="D2227" s="66" t="s">
        <v>5263</v>
      </c>
    </row>
    <row r="2228" spans="1:4" x14ac:dyDescent="0.2">
      <c r="A2228" s="66">
        <v>262902</v>
      </c>
      <c r="B2228" s="66" t="s">
        <v>1862</v>
      </c>
      <c r="C2228" s="66" t="s">
        <v>8907</v>
      </c>
    </row>
    <row r="2229" spans="1:4" x14ac:dyDescent="0.2">
      <c r="A2229" s="66">
        <v>262904</v>
      </c>
      <c r="B2229" s="66" t="s">
        <v>1863</v>
      </c>
      <c r="C2229" s="66" t="s">
        <v>9047</v>
      </c>
    </row>
    <row r="2230" spans="1:4" x14ac:dyDescent="0.2">
      <c r="A2230" s="66">
        <v>262906</v>
      </c>
      <c r="B2230" s="66" t="s">
        <v>5099</v>
      </c>
      <c r="C2230" s="66" t="s">
        <v>8977</v>
      </c>
    </row>
    <row r="2231" spans="1:4" x14ac:dyDescent="0.2">
      <c r="A2231" s="66">
        <v>262908</v>
      </c>
      <c r="B2231" s="66" t="s">
        <v>1864</v>
      </c>
      <c r="C2231" s="66" t="s">
        <v>9061</v>
      </c>
    </row>
    <row r="2232" spans="1:4" x14ac:dyDescent="0.2">
      <c r="A2232" s="66">
        <v>262910</v>
      </c>
      <c r="B2232" s="66" t="s">
        <v>1865</v>
      </c>
      <c r="C2232" s="66" t="s">
        <v>9131</v>
      </c>
    </row>
    <row r="2233" spans="1:4" x14ac:dyDescent="0.2">
      <c r="A2233" s="66">
        <v>262912</v>
      </c>
      <c r="B2233" s="66" t="s">
        <v>1866</v>
      </c>
      <c r="C2233" s="66" t="s">
        <v>6454</v>
      </c>
    </row>
    <row r="2234" spans="1:4" x14ac:dyDescent="0.2">
      <c r="A2234" s="66">
        <v>262914</v>
      </c>
      <c r="B2234" s="66" t="s">
        <v>1867</v>
      </c>
      <c r="C2234" s="66" t="s">
        <v>9363</v>
      </c>
    </row>
    <row r="2235" spans="1:4" x14ac:dyDescent="0.2">
      <c r="A2235" s="66">
        <v>262916</v>
      </c>
      <c r="B2235" s="66" t="s">
        <v>1868</v>
      </c>
      <c r="C2235" s="66" t="s">
        <v>9759</v>
      </c>
    </row>
    <row r="2236" spans="1:4" x14ac:dyDescent="0.2">
      <c r="A2236" s="66">
        <v>262918</v>
      </c>
      <c r="B2236" s="66" t="s">
        <v>1869</v>
      </c>
      <c r="C2236" s="66" t="s">
        <v>9787</v>
      </c>
      <c r="D2236" s="66" t="s">
        <v>5263</v>
      </c>
    </row>
    <row r="2237" spans="1:4" x14ac:dyDescent="0.2">
      <c r="A2237" s="66">
        <v>262920</v>
      </c>
      <c r="B2237" s="66" t="s">
        <v>5211</v>
      </c>
      <c r="C2237" s="66" t="s">
        <v>9773</v>
      </c>
      <c r="D2237" s="66" t="s">
        <v>5263</v>
      </c>
    </row>
    <row r="2238" spans="1:4" x14ac:dyDescent="0.2">
      <c r="A2238" s="66">
        <v>262922</v>
      </c>
      <c r="B2238" s="66" t="s">
        <v>1870</v>
      </c>
      <c r="C2238" s="66" t="s">
        <v>9801</v>
      </c>
      <c r="D2238" s="66" t="s">
        <v>5263</v>
      </c>
    </row>
    <row r="2239" spans="1:4" x14ac:dyDescent="0.2">
      <c r="A2239" s="66">
        <v>262924</v>
      </c>
      <c r="B2239" s="66" t="s">
        <v>1871</v>
      </c>
      <c r="C2239" s="66" t="s">
        <v>9815</v>
      </c>
      <c r="D2239" s="66" t="s">
        <v>5263</v>
      </c>
    </row>
    <row r="2240" spans="1:4" x14ac:dyDescent="0.2">
      <c r="A2240" s="66">
        <v>262926</v>
      </c>
      <c r="B2240" s="66" t="s">
        <v>1872</v>
      </c>
      <c r="C2240" s="66" t="s">
        <v>7001</v>
      </c>
      <c r="D2240" s="66" t="s">
        <v>5263</v>
      </c>
    </row>
    <row r="2241" spans="1:4" x14ac:dyDescent="0.2">
      <c r="A2241" s="66">
        <v>262928</v>
      </c>
      <c r="B2241" s="66" t="s">
        <v>1873</v>
      </c>
      <c r="C2241" s="66" t="s">
        <v>7673</v>
      </c>
      <c r="D2241" s="66" t="s">
        <v>5263</v>
      </c>
    </row>
    <row r="2242" spans="1:4" x14ac:dyDescent="0.2">
      <c r="A2242" s="66">
        <v>263002</v>
      </c>
      <c r="B2242" s="66" t="s">
        <v>1874</v>
      </c>
      <c r="C2242" s="66" t="s">
        <v>7813</v>
      </c>
    </row>
    <row r="2243" spans="1:4" x14ac:dyDescent="0.2">
      <c r="A2243" s="66">
        <v>263004</v>
      </c>
      <c r="B2243" s="66" t="s">
        <v>4875</v>
      </c>
      <c r="C2243" s="66" t="s">
        <v>7743</v>
      </c>
    </row>
    <row r="2244" spans="1:4" x14ac:dyDescent="0.2">
      <c r="A2244" s="66">
        <v>263006</v>
      </c>
      <c r="B2244" s="66" t="s">
        <v>1875</v>
      </c>
      <c r="C2244" s="66" t="s">
        <v>7827</v>
      </c>
    </row>
    <row r="2245" spans="1:4" x14ac:dyDescent="0.2">
      <c r="A2245" s="66">
        <v>263008</v>
      </c>
      <c r="B2245" s="66" t="s">
        <v>1876</v>
      </c>
      <c r="C2245" s="66" t="s">
        <v>7897</v>
      </c>
    </row>
    <row r="2246" spans="1:4" x14ac:dyDescent="0.2">
      <c r="A2246" s="66">
        <v>263010</v>
      </c>
      <c r="B2246" s="66" t="s">
        <v>1877</v>
      </c>
      <c r="C2246" s="66" t="s">
        <v>5424</v>
      </c>
    </row>
    <row r="2247" spans="1:4" x14ac:dyDescent="0.2">
      <c r="A2247" s="66">
        <v>263012</v>
      </c>
      <c r="B2247" s="66" t="s">
        <v>1878</v>
      </c>
      <c r="C2247" s="66" t="s">
        <v>6170</v>
      </c>
    </row>
    <row r="2248" spans="1:4" x14ac:dyDescent="0.2">
      <c r="A2248" s="66">
        <v>263014</v>
      </c>
      <c r="B2248" s="66" t="s">
        <v>1879</v>
      </c>
      <c r="C2248" s="66" t="s">
        <v>6310</v>
      </c>
    </row>
    <row r="2249" spans="1:4" x14ac:dyDescent="0.2">
      <c r="A2249" s="66">
        <v>263016</v>
      </c>
      <c r="B2249" s="66" t="s">
        <v>4547</v>
      </c>
      <c r="C2249" s="66" t="s">
        <v>6240</v>
      </c>
    </row>
    <row r="2250" spans="1:4" x14ac:dyDescent="0.2">
      <c r="A2250" s="66">
        <v>263018</v>
      </c>
      <c r="B2250" s="66" t="s">
        <v>1880</v>
      </c>
      <c r="C2250" s="66" t="s">
        <v>8178</v>
      </c>
      <c r="D2250" s="66" t="s">
        <v>5263</v>
      </c>
    </row>
    <row r="2251" spans="1:4" x14ac:dyDescent="0.2">
      <c r="A2251" s="66">
        <v>263020</v>
      </c>
      <c r="B2251" s="66" t="s">
        <v>1881</v>
      </c>
      <c r="C2251" s="66" t="s">
        <v>8851</v>
      </c>
      <c r="D2251" s="66" t="s">
        <v>5263</v>
      </c>
    </row>
    <row r="2252" spans="1:4" x14ac:dyDescent="0.2">
      <c r="A2252" s="66">
        <v>263022</v>
      </c>
      <c r="B2252" s="66" t="s">
        <v>1882</v>
      </c>
      <c r="C2252" s="66" t="s">
        <v>8991</v>
      </c>
      <c r="D2252" s="66" t="s">
        <v>5263</v>
      </c>
    </row>
    <row r="2253" spans="1:4" x14ac:dyDescent="0.2">
      <c r="A2253" s="66">
        <v>263024</v>
      </c>
      <c r="B2253" s="66" t="s">
        <v>5043</v>
      </c>
      <c r="C2253" s="66" t="s">
        <v>8921</v>
      </c>
      <c r="D2253" s="66" t="s">
        <v>5263</v>
      </c>
    </row>
    <row r="2254" spans="1:4" x14ac:dyDescent="0.2">
      <c r="A2254" s="66">
        <v>263026</v>
      </c>
      <c r="B2254" s="66" t="s">
        <v>1883</v>
      </c>
      <c r="C2254" s="66" t="s">
        <v>9075</v>
      </c>
      <c r="D2254" s="66" t="s">
        <v>5263</v>
      </c>
    </row>
    <row r="2255" spans="1:4" x14ac:dyDescent="0.2">
      <c r="A2255" s="66">
        <v>263028</v>
      </c>
      <c r="B2255" s="66" t="s">
        <v>1884</v>
      </c>
      <c r="C2255" s="66" t="s">
        <v>6397</v>
      </c>
      <c r="D2255" s="66" t="s">
        <v>5263</v>
      </c>
    </row>
    <row r="2256" spans="1:4" x14ac:dyDescent="0.2">
      <c r="A2256" s="66">
        <v>263102</v>
      </c>
      <c r="B2256" s="66" t="s">
        <v>1885</v>
      </c>
      <c r="C2256" s="66" t="s">
        <v>6945</v>
      </c>
    </row>
    <row r="2257" spans="1:4" x14ac:dyDescent="0.2">
      <c r="A2257" s="66">
        <v>263104</v>
      </c>
      <c r="B2257" s="66" t="s">
        <v>1886</v>
      </c>
      <c r="C2257" s="66" t="s">
        <v>7617</v>
      </c>
    </row>
    <row r="2258" spans="1:4" x14ac:dyDescent="0.2">
      <c r="A2258" s="66">
        <v>263106</v>
      </c>
      <c r="B2258" s="66" t="s">
        <v>1887</v>
      </c>
      <c r="C2258" s="66" t="s">
        <v>7757</v>
      </c>
    </row>
    <row r="2259" spans="1:4" x14ac:dyDescent="0.2">
      <c r="A2259" s="66">
        <v>263108</v>
      </c>
      <c r="B2259" s="66" t="s">
        <v>4819</v>
      </c>
      <c r="C2259" s="66" t="s">
        <v>7687</v>
      </c>
    </row>
    <row r="2260" spans="1:4" x14ac:dyDescent="0.2">
      <c r="A2260" s="66">
        <v>263110</v>
      </c>
      <c r="B2260" s="66" t="s">
        <v>1888</v>
      </c>
      <c r="C2260" s="66" t="s">
        <v>7841</v>
      </c>
    </row>
    <row r="2261" spans="1:4" x14ac:dyDescent="0.2">
      <c r="A2261" s="66">
        <v>263112</v>
      </c>
      <c r="B2261" s="66" t="s">
        <v>1889</v>
      </c>
      <c r="C2261" s="66" t="s">
        <v>5408</v>
      </c>
    </row>
    <row r="2262" spans="1:4" x14ac:dyDescent="0.2">
      <c r="A2262" s="66">
        <v>263114</v>
      </c>
      <c r="B2262" s="66" t="s">
        <v>1890</v>
      </c>
      <c r="C2262" s="66" t="s">
        <v>6100</v>
      </c>
    </row>
    <row r="2263" spans="1:4" x14ac:dyDescent="0.2">
      <c r="A2263" s="66">
        <v>263116</v>
      </c>
      <c r="B2263" s="66" t="s">
        <v>1891</v>
      </c>
      <c r="C2263" s="66" t="s">
        <v>6128</v>
      </c>
    </row>
    <row r="2264" spans="1:4" x14ac:dyDescent="0.2">
      <c r="A2264" s="66">
        <v>263118</v>
      </c>
      <c r="B2264" s="66" t="s">
        <v>4533</v>
      </c>
      <c r="C2264" s="66" t="s">
        <v>6114</v>
      </c>
      <c r="D2264" s="66" t="s">
        <v>5263</v>
      </c>
    </row>
    <row r="2265" spans="1:4" x14ac:dyDescent="0.2">
      <c r="A2265" s="66">
        <v>263120</v>
      </c>
      <c r="B2265" s="66" t="s">
        <v>1892</v>
      </c>
      <c r="C2265" s="66" t="s">
        <v>6142</v>
      </c>
      <c r="D2265" s="66" t="s">
        <v>5263</v>
      </c>
    </row>
    <row r="2266" spans="1:4" x14ac:dyDescent="0.2">
      <c r="A2266" s="66">
        <v>263122</v>
      </c>
      <c r="B2266" s="66" t="s">
        <v>1893</v>
      </c>
      <c r="C2266" s="66" t="s">
        <v>8164</v>
      </c>
      <c r="D2266" s="66" t="s">
        <v>5263</v>
      </c>
    </row>
    <row r="2267" spans="1:4" x14ac:dyDescent="0.2">
      <c r="A2267" s="66">
        <v>263124</v>
      </c>
      <c r="B2267" s="66" t="s">
        <v>1894</v>
      </c>
      <c r="C2267" s="66" t="s">
        <v>8781</v>
      </c>
      <c r="D2267" s="66" t="s">
        <v>5263</v>
      </c>
    </row>
    <row r="2268" spans="1:4" x14ac:dyDescent="0.2">
      <c r="A2268" s="66">
        <v>263126</v>
      </c>
      <c r="B2268" s="66" t="s">
        <v>1895</v>
      </c>
      <c r="C2268" s="66" t="s">
        <v>8809</v>
      </c>
      <c r="D2268" s="66" t="s">
        <v>5263</v>
      </c>
    </row>
    <row r="2269" spans="1:4" x14ac:dyDescent="0.2">
      <c r="A2269" s="66">
        <v>263128</v>
      </c>
      <c r="B2269" s="66" t="s">
        <v>5029</v>
      </c>
      <c r="C2269" s="66" t="s">
        <v>8795</v>
      </c>
      <c r="D2269" s="66" t="s">
        <v>5263</v>
      </c>
    </row>
    <row r="2270" spans="1:4" x14ac:dyDescent="0.2">
      <c r="A2270" s="66">
        <v>270102</v>
      </c>
      <c r="B2270" s="66" t="s">
        <v>1896</v>
      </c>
      <c r="C2270" s="66" t="s">
        <v>8823</v>
      </c>
    </row>
    <row r="2271" spans="1:4" x14ac:dyDescent="0.2">
      <c r="A2271" s="66">
        <v>270104</v>
      </c>
      <c r="B2271" s="66" t="s">
        <v>1897</v>
      </c>
      <c r="C2271" s="66" t="s">
        <v>8837</v>
      </c>
    </row>
    <row r="2272" spans="1:4" x14ac:dyDescent="0.2">
      <c r="A2272" s="66">
        <v>270106</v>
      </c>
      <c r="B2272" s="66" t="s">
        <v>1898</v>
      </c>
      <c r="C2272" s="66" t="s">
        <v>6156</v>
      </c>
    </row>
    <row r="2273" spans="1:4" x14ac:dyDescent="0.2">
      <c r="A2273" s="66">
        <v>270108</v>
      </c>
      <c r="B2273" s="66" t="s">
        <v>1899</v>
      </c>
      <c r="C2273" s="66" t="s">
        <v>9349</v>
      </c>
    </row>
    <row r="2274" spans="1:4" x14ac:dyDescent="0.2">
      <c r="A2274" s="66">
        <v>270110</v>
      </c>
      <c r="B2274" s="66" t="s">
        <v>1900</v>
      </c>
      <c r="C2274" s="66" t="s">
        <v>9689</v>
      </c>
    </row>
    <row r="2275" spans="1:4" x14ac:dyDescent="0.2">
      <c r="A2275" s="66">
        <v>270112</v>
      </c>
      <c r="B2275" s="66" t="s">
        <v>1901</v>
      </c>
      <c r="C2275" s="66" t="s">
        <v>9717</v>
      </c>
    </row>
    <row r="2276" spans="1:4" x14ac:dyDescent="0.2">
      <c r="A2276" s="66">
        <v>270114</v>
      </c>
      <c r="B2276" s="66" t="s">
        <v>5197</v>
      </c>
      <c r="C2276" s="66" t="s">
        <v>9703</v>
      </c>
    </row>
    <row r="2277" spans="1:4" x14ac:dyDescent="0.2">
      <c r="A2277" s="66">
        <v>270116</v>
      </c>
      <c r="B2277" s="66" t="s">
        <v>1902</v>
      </c>
      <c r="C2277" s="66" t="s">
        <v>9731</v>
      </c>
    </row>
    <row r="2278" spans="1:4" x14ac:dyDescent="0.2">
      <c r="A2278" s="66">
        <v>270118</v>
      </c>
      <c r="B2278" s="66" t="s">
        <v>1903</v>
      </c>
      <c r="C2278" s="66" t="s">
        <v>9745</v>
      </c>
      <c r="D2278" s="66" t="s">
        <v>5263</v>
      </c>
    </row>
    <row r="2279" spans="1:4" x14ac:dyDescent="0.2">
      <c r="A2279" s="66">
        <v>270120</v>
      </c>
      <c r="B2279" s="66" t="s">
        <v>1904</v>
      </c>
      <c r="C2279" s="66" t="s">
        <v>6931</v>
      </c>
      <c r="D2279" s="66" t="s">
        <v>5263</v>
      </c>
    </row>
    <row r="2280" spans="1:4" x14ac:dyDescent="0.2">
      <c r="A2280" s="66">
        <v>270122</v>
      </c>
      <c r="B2280" s="66" t="s">
        <v>1905</v>
      </c>
      <c r="C2280" s="66" t="s">
        <v>7547</v>
      </c>
      <c r="D2280" s="66" t="s">
        <v>5263</v>
      </c>
    </row>
    <row r="2281" spans="1:4" x14ac:dyDescent="0.2">
      <c r="A2281" s="66">
        <v>270124</v>
      </c>
      <c r="B2281" s="66" t="s">
        <v>1906</v>
      </c>
      <c r="C2281" s="66" t="s">
        <v>7575</v>
      </c>
      <c r="D2281" s="66" t="s">
        <v>5263</v>
      </c>
    </row>
    <row r="2282" spans="1:4" x14ac:dyDescent="0.2">
      <c r="A2282" s="66">
        <v>270126</v>
      </c>
      <c r="B2282" s="66" t="s">
        <v>4805</v>
      </c>
      <c r="C2282" s="66" t="s">
        <v>7561</v>
      </c>
      <c r="D2282" s="66" t="s">
        <v>5263</v>
      </c>
    </row>
    <row r="2283" spans="1:4" x14ac:dyDescent="0.2">
      <c r="A2283" s="66">
        <v>270128</v>
      </c>
      <c r="B2283" s="66" t="s">
        <v>1907</v>
      </c>
      <c r="C2283" s="66" t="s">
        <v>7589</v>
      </c>
      <c r="D2283" s="66" t="s">
        <v>5263</v>
      </c>
    </row>
    <row r="2284" spans="1:4" x14ac:dyDescent="0.2">
      <c r="A2284" s="66">
        <v>270202</v>
      </c>
      <c r="B2284" s="66" t="s">
        <v>1908</v>
      </c>
      <c r="C2284" s="66" t="s">
        <v>7603</v>
      </c>
    </row>
    <row r="2285" spans="1:4" x14ac:dyDescent="0.2">
      <c r="A2285" s="66">
        <v>270204</v>
      </c>
      <c r="B2285" s="66" t="s">
        <v>1909</v>
      </c>
      <c r="C2285" s="66" t="s">
        <v>5321</v>
      </c>
    </row>
    <row r="2286" spans="1:4" x14ac:dyDescent="0.2">
      <c r="A2286" s="66">
        <v>270206</v>
      </c>
      <c r="B2286" s="66" t="s">
        <v>1910</v>
      </c>
      <c r="C2286" s="66" t="s">
        <v>5694</v>
      </c>
    </row>
    <row r="2287" spans="1:4" x14ac:dyDescent="0.2">
      <c r="A2287" s="66">
        <v>270208</v>
      </c>
      <c r="B2287" s="66" t="s">
        <v>1911</v>
      </c>
      <c r="C2287" s="66" t="s">
        <v>5834</v>
      </c>
    </row>
    <row r="2288" spans="1:4" x14ac:dyDescent="0.2">
      <c r="A2288" s="66">
        <v>270210</v>
      </c>
      <c r="B2288" s="66" t="s">
        <v>4463</v>
      </c>
      <c r="C2288" s="66" t="s">
        <v>5764</v>
      </c>
    </row>
    <row r="2289" spans="1:4" x14ac:dyDescent="0.2">
      <c r="A2289" s="66">
        <v>270212</v>
      </c>
      <c r="B2289" s="66" t="s">
        <v>1912</v>
      </c>
      <c r="C2289" s="66" t="s">
        <v>8094</v>
      </c>
    </row>
    <row r="2290" spans="1:4" x14ac:dyDescent="0.2">
      <c r="A2290" s="66">
        <v>270214</v>
      </c>
      <c r="B2290" s="66" t="s">
        <v>1913</v>
      </c>
      <c r="C2290" s="66" t="s">
        <v>8375</v>
      </c>
    </row>
    <row r="2291" spans="1:4" x14ac:dyDescent="0.2">
      <c r="A2291" s="66">
        <v>270216</v>
      </c>
      <c r="B2291" s="66" t="s">
        <v>1914</v>
      </c>
      <c r="C2291" s="66" t="s">
        <v>8515</v>
      </c>
    </row>
    <row r="2292" spans="1:4" x14ac:dyDescent="0.2">
      <c r="A2292" s="66">
        <v>270218</v>
      </c>
      <c r="B2292" s="66" t="s">
        <v>4959</v>
      </c>
      <c r="C2292" s="66" t="s">
        <v>8445</v>
      </c>
      <c r="D2292" s="66" t="s">
        <v>5263</v>
      </c>
    </row>
    <row r="2293" spans="1:4" x14ac:dyDescent="0.2">
      <c r="A2293" s="66">
        <v>270220</v>
      </c>
      <c r="B2293" s="66" t="s">
        <v>1915</v>
      </c>
      <c r="C2293" s="66" t="s">
        <v>8599</v>
      </c>
      <c r="D2293" s="66" t="s">
        <v>5263</v>
      </c>
    </row>
    <row r="2294" spans="1:4" x14ac:dyDescent="0.2">
      <c r="A2294" s="66">
        <v>270222</v>
      </c>
      <c r="B2294" s="66" t="s">
        <v>1916</v>
      </c>
      <c r="C2294" s="66" t="s">
        <v>5918</v>
      </c>
      <c r="D2294" s="66" t="s">
        <v>5263</v>
      </c>
    </row>
    <row r="2295" spans="1:4" x14ac:dyDescent="0.2">
      <c r="A2295" s="66">
        <v>270224</v>
      </c>
      <c r="B2295" s="66" t="s">
        <v>1917</v>
      </c>
      <c r="C2295" s="66" t="s">
        <v>6861</v>
      </c>
      <c r="D2295" s="66" t="s">
        <v>5263</v>
      </c>
    </row>
    <row r="2296" spans="1:4" x14ac:dyDescent="0.2">
      <c r="A2296" s="66">
        <v>270226</v>
      </c>
      <c r="B2296" s="66" t="s">
        <v>1918</v>
      </c>
      <c r="C2296" s="66" t="s">
        <v>7141</v>
      </c>
      <c r="D2296" s="66" t="s">
        <v>5263</v>
      </c>
    </row>
    <row r="2297" spans="1:4" x14ac:dyDescent="0.2">
      <c r="A2297" s="66">
        <v>270228</v>
      </c>
      <c r="B2297" s="66" t="s">
        <v>1919</v>
      </c>
      <c r="C2297" s="66" t="s">
        <v>7281</v>
      </c>
      <c r="D2297" s="66" t="s">
        <v>5263</v>
      </c>
    </row>
    <row r="2298" spans="1:4" x14ac:dyDescent="0.2">
      <c r="A2298" s="66">
        <v>270302</v>
      </c>
      <c r="B2298" s="66" t="s">
        <v>4735</v>
      </c>
      <c r="C2298" s="66" t="s">
        <v>7211</v>
      </c>
    </row>
    <row r="2299" spans="1:4" x14ac:dyDescent="0.2">
      <c r="A2299" s="66">
        <v>270304</v>
      </c>
      <c r="B2299" s="66" t="s">
        <v>1920</v>
      </c>
      <c r="C2299" s="66" t="s">
        <v>7365</v>
      </c>
    </row>
    <row r="2300" spans="1:4" x14ac:dyDescent="0.2">
      <c r="A2300" s="66">
        <v>270306</v>
      </c>
      <c r="B2300" s="66" t="s">
        <v>1921</v>
      </c>
      <c r="C2300" s="66" t="s">
        <v>5353</v>
      </c>
    </row>
    <row r="2301" spans="1:4" x14ac:dyDescent="0.2">
      <c r="A2301" s="66">
        <v>270308</v>
      </c>
      <c r="B2301" s="66" t="s">
        <v>1922</v>
      </c>
      <c r="C2301" s="66" t="s">
        <v>5722</v>
      </c>
    </row>
    <row r="2302" spans="1:4" x14ac:dyDescent="0.2">
      <c r="A2302" s="66">
        <v>270310</v>
      </c>
      <c r="B2302" s="66" t="s">
        <v>1923</v>
      </c>
      <c r="C2302" s="66" t="s">
        <v>5862</v>
      </c>
    </row>
    <row r="2303" spans="1:4" x14ac:dyDescent="0.2">
      <c r="A2303" s="66">
        <v>270312</v>
      </c>
      <c r="B2303" s="66" t="s">
        <v>4491</v>
      </c>
      <c r="C2303" s="66" t="s">
        <v>5792</v>
      </c>
    </row>
    <row r="2304" spans="1:4" x14ac:dyDescent="0.2">
      <c r="A2304" s="66">
        <v>270314</v>
      </c>
      <c r="B2304" s="66" t="s">
        <v>1924</v>
      </c>
      <c r="C2304" s="66" t="s">
        <v>5876</v>
      </c>
    </row>
    <row r="2305" spans="1:4" x14ac:dyDescent="0.2">
      <c r="A2305" s="66">
        <v>270316</v>
      </c>
      <c r="B2305" s="66" t="s">
        <v>1925</v>
      </c>
      <c r="C2305" s="66" t="s">
        <v>8122</v>
      </c>
    </row>
    <row r="2306" spans="1:4" x14ac:dyDescent="0.2">
      <c r="A2306" s="66">
        <v>270318</v>
      </c>
      <c r="B2306" s="66" t="s">
        <v>1926</v>
      </c>
      <c r="C2306" s="66" t="s">
        <v>8403</v>
      </c>
      <c r="D2306" s="66" t="s">
        <v>5263</v>
      </c>
    </row>
    <row r="2307" spans="1:4" x14ac:dyDescent="0.2">
      <c r="A2307" s="66">
        <v>270320</v>
      </c>
      <c r="B2307" s="66" t="s">
        <v>1927</v>
      </c>
      <c r="C2307" s="66" t="s">
        <v>8543</v>
      </c>
      <c r="D2307" s="66" t="s">
        <v>5263</v>
      </c>
    </row>
    <row r="2308" spans="1:4" x14ac:dyDescent="0.2">
      <c r="A2308" s="66">
        <v>270322</v>
      </c>
      <c r="B2308" s="66" t="s">
        <v>4987</v>
      </c>
      <c r="C2308" s="66" t="s">
        <v>8473</v>
      </c>
      <c r="D2308" s="66" t="s">
        <v>5263</v>
      </c>
    </row>
    <row r="2309" spans="1:4" x14ac:dyDescent="0.2">
      <c r="A2309" s="66">
        <v>270324</v>
      </c>
      <c r="B2309" s="66" t="s">
        <v>1928</v>
      </c>
      <c r="C2309" s="66" t="s">
        <v>8557</v>
      </c>
      <c r="D2309" s="66" t="s">
        <v>5263</v>
      </c>
    </row>
    <row r="2310" spans="1:4" x14ac:dyDescent="0.2">
      <c r="A2310" s="66">
        <v>270326</v>
      </c>
      <c r="B2310" s="66" t="s">
        <v>1929</v>
      </c>
      <c r="C2310" s="66" t="s">
        <v>8627</v>
      </c>
      <c r="D2310" s="66" t="s">
        <v>5263</v>
      </c>
    </row>
    <row r="2311" spans="1:4" x14ac:dyDescent="0.2">
      <c r="A2311" s="66">
        <v>270328</v>
      </c>
      <c r="B2311" s="66" t="s">
        <v>1930</v>
      </c>
      <c r="C2311" s="66" t="s">
        <v>5946</v>
      </c>
      <c r="D2311" s="66" t="s">
        <v>5263</v>
      </c>
    </row>
    <row r="2312" spans="1:4" x14ac:dyDescent="0.2">
      <c r="A2312" s="66">
        <v>270402</v>
      </c>
      <c r="B2312" s="66" t="s">
        <v>1931</v>
      </c>
      <c r="C2312" s="66" t="s">
        <v>9303</v>
      </c>
    </row>
    <row r="2313" spans="1:4" x14ac:dyDescent="0.2">
      <c r="A2313" s="66">
        <v>270404</v>
      </c>
      <c r="B2313" s="66" t="s">
        <v>1932</v>
      </c>
      <c r="C2313" s="66" t="s">
        <v>9479</v>
      </c>
    </row>
    <row r="2314" spans="1:4" x14ac:dyDescent="0.2">
      <c r="A2314" s="66">
        <v>270406</v>
      </c>
      <c r="B2314" s="66" t="s">
        <v>1933</v>
      </c>
      <c r="C2314" s="66" t="s">
        <v>9507</v>
      </c>
    </row>
    <row r="2315" spans="1:4" x14ac:dyDescent="0.2">
      <c r="A2315" s="66">
        <v>270408</v>
      </c>
      <c r="B2315" s="66" t="s">
        <v>5155</v>
      </c>
      <c r="C2315" s="66" t="s">
        <v>9493</v>
      </c>
    </row>
    <row r="2316" spans="1:4" x14ac:dyDescent="0.2">
      <c r="A2316" s="66">
        <v>270410</v>
      </c>
      <c r="B2316" s="66" t="s">
        <v>1934</v>
      </c>
      <c r="C2316" s="66" t="s">
        <v>9521</v>
      </c>
    </row>
    <row r="2317" spans="1:4" x14ac:dyDescent="0.2">
      <c r="A2317" s="66">
        <v>270412</v>
      </c>
      <c r="B2317" s="66" t="s">
        <v>1935</v>
      </c>
      <c r="C2317" s="66" t="s">
        <v>9535</v>
      </c>
    </row>
    <row r="2318" spans="1:4" x14ac:dyDescent="0.2">
      <c r="A2318" s="66">
        <v>270414</v>
      </c>
      <c r="B2318" s="66" t="s">
        <v>1936</v>
      </c>
      <c r="C2318" s="66" t="s">
        <v>6889</v>
      </c>
    </row>
    <row r="2319" spans="1:4" x14ac:dyDescent="0.2">
      <c r="A2319" s="66">
        <v>270416</v>
      </c>
      <c r="B2319" s="66" t="s">
        <v>1937</v>
      </c>
      <c r="C2319" s="66" t="s">
        <v>7169</v>
      </c>
    </row>
    <row r="2320" spans="1:4" x14ac:dyDescent="0.2">
      <c r="A2320" s="66">
        <v>270418</v>
      </c>
      <c r="B2320" s="66" t="s">
        <v>1938</v>
      </c>
      <c r="C2320" s="66" t="s">
        <v>7309</v>
      </c>
      <c r="D2320" s="66" t="s">
        <v>5263</v>
      </c>
    </row>
    <row r="2321" spans="1:4" x14ac:dyDescent="0.2">
      <c r="A2321" s="66">
        <v>270420</v>
      </c>
      <c r="B2321" s="66" t="s">
        <v>4763</v>
      </c>
      <c r="C2321" s="66" t="s">
        <v>7239</v>
      </c>
      <c r="D2321" s="66" t="s">
        <v>5263</v>
      </c>
    </row>
    <row r="2322" spans="1:4" x14ac:dyDescent="0.2">
      <c r="A2322" s="66">
        <v>270422</v>
      </c>
      <c r="B2322" s="66" t="s">
        <v>1939</v>
      </c>
      <c r="C2322" s="66" t="s">
        <v>7323</v>
      </c>
      <c r="D2322" s="66" t="s">
        <v>5263</v>
      </c>
    </row>
    <row r="2323" spans="1:4" x14ac:dyDescent="0.2">
      <c r="A2323" s="66">
        <v>270424</v>
      </c>
      <c r="B2323" s="66" t="s">
        <v>1940</v>
      </c>
      <c r="C2323" s="66" t="s">
        <v>7393</v>
      </c>
      <c r="D2323" s="66" t="s">
        <v>5263</v>
      </c>
    </row>
    <row r="2324" spans="1:4" x14ac:dyDescent="0.2">
      <c r="A2324" s="66">
        <v>270426</v>
      </c>
      <c r="B2324" s="66" t="s">
        <v>1941</v>
      </c>
      <c r="C2324" s="66" t="s">
        <v>5290</v>
      </c>
      <c r="D2324" s="66" t="s">
        <v>5263</v>
      </c>
    </row>
    <row r="2325" spans="1:4" x14ac:dyDescent="0.2">
      <c r="A2325" s="66">
        <v>270428</v>
      </c>
      <c r="B2325" s="66" t="s">
        <v>1942</v>
      </c>
      <c r="C2325" s="66" t="s">
        <v>5666</v>
      </c>
      <c r="D2325" s="66" t="s">
        <v>5263</v>
      </c>
    </row>
    <row r="2326" spans="1:4" x14ac:dyDescent="0.2">
      <c r="A2326" s="66">
        <v>270502</v>
      </c>
      <c r="B2326" s="66" t="s">
        <v>1943</v>
      </c>
      <c r="C2326" s="66" t="s">
        <v>5806</v>
      </c>
    </row>
    <row r="2327" spans="1:4" x14ac:dyDescent="0.2">
      <c r="A2327" s="66">
        <v>270504</v>
      </c>
      <c r="B2327" s="66" t="s">
        <v>4435</v>
      </c>
      <c r="C2327" s="66" t="s">
        <v>5736</v>
      </c>
    </row>
    <row r="2328" spans="1:4" x14ac:dyDescent="0.2">
      <c r="A2328" s="66">
        <v>270506</v>
      </c>
      <c r="B2328" s="66" t="s">
        <v>1944</v>
      </c>
      <c r="C2328" s="66" t="s">
        <v>5290</v>
      </c>
    </row>
    <row r="2329" spans="1:4" x14ac:dyDescent="0.2">
      <c r="A2329" s="66">
        <v>270508</v>
      </c>
      <c r="B2329" s="66" t="s">
        <v>1945</v>
      </c>
      <c r="C2329" s="66" t="s">
        <v>8066</v>
      </c>
    </row>
    <row r="2330" spans="1:4" x14ac:dyDescent="0.2">
      <c r="A2330" s="66">
        <v>270510</v>
      </c>
      <c r="B2330" s="66" t="s">
        <v>1946</v>
      </c>
      <c r="C2330" s="66" t="s">
        <v>8347</v>
      </c>
    </row>
    <row r="2331" spans="1:4" x14ac:dyDescent="0.2">
      <c r="A2331" s="66">
        <v>270512</v>
      </c>
      <c r="B2331" s="66" t="s">
        <v>1947</v>
      </c>
      <c r="C2331" s="66" t="s">
        <v>8487</v>
      </c>
    </row>
    <row r="2332" spans="1:4" x14ac:dyDescent="0.2">
      <c r="A2332" s="66">
        <v>270514</v>
      </c>
      <c r="B2332" s="66" t="s">
        <v>4931</v>
      </c>
      <c r="C2332" s="66" t="s">
        <v>8417</v>
      </c>
    </row>
    <row r="2333" spans="1:4" x14ac:dyDescent="0.2">
      <c r="A2333" s="66">
        <v>270516</v>
      </c>
      <c r="B2333" s="66" t="s">
        <v>1948</v>
      </c>
      <c r="C2333" s="66" t="s">
        <v>8571</v>
      </c>
    </row>
    <row r="2334" spans="1:4" x14ac:dyDescent="0.2">
      <c r="A2334" s="66">
        <v>270518</v>
      </c>
      <c r="B2334" s="66" t="s">
        <v>1949</v>
      </c>
      <c r="C2334" s="66" t="s">
        <v>5890</v>
      </c>
      <c r="D2334" s="66" t="s">
        <v>5263</v>
      </c>
    </row>
    <row r="2335" spans="1:4" x14ac:dyDescent="0.2">
      <c r="A2335" s="66">
        <v>270520</v>
      </c>
      <c r="B2335" s="66" t="s">
        <v>1950</v>
      </c>
      <c r="C2335" s="66" t="s">
        <v>6833</v>
      </c>
      <c r="D2335" s="66" t="s">
        <v>5263</v>
      </c>
    </row>
    <row r="2336" spans="1:4" x14ac:dyDescent="0.2">
      <c r="A2336" s="66">
        <v>270522</v>
      </c>
      <c r="B2336" s="66" t="s">
        <v>1951</v>
      </c>
      <c r="C2336" s="66" t="s">
        <v>7113</v>
      </c>
      <c r="D2336" s="66" t="s">
        <v>5263</v>
      </c>
    </row>
    <row r="2337" spans="1:4" x14ac:dyDescent="0.2">
      <c r="A2337" s="66">
        <v>270524</v>
      </c>
      <c r="B2337" s="66" t="s">
        <v>1952</v>
      </c>
      <c r="C2337" s="66" t="s">
        <v>7253</v>
      </c>
      <c r="D2337" s="66" t="s">
        <v>5263</v>
      </c>
    </row>
    <row r="2338" spans="1:4" x14ac:dyDescent="0.2">
      <c r="A2338" s="66">
        <v>270526</v>
      </c>
      <c r="B2338" s="66" t="s">
        <v>4707</v>
      </c>
      <c r="C2338" s="66" t="s">
        <v>7183</v>
      </c>
      <c r="D2338" s="66" t="s">
        <v>5263</v>
      </c>
    </row>
    <row r="2339" spans="1:4" x14ac:dyDescent="0.2">
      <c r="A2339" s="66">
        <v>270528</v>
      </c>
      <c r="B2339" s="66" t="s">
        <v>1953</v>
      </c>
      <c r="C2339" s="66" t="s">
        <v>7337</v>
      </c>
      <c r="D2339" s="66" t="s">
        <v>5263</v>
      </c>
    </row>
    <row r="2340" spans="1:4" x14ac:dyDescent="0.2">
      <c r="A2340" s="66">
        <v>270602</v>
      </c>
      <c r="B2340" s="66" t="s">
        <v>1954</v>
      </c>
      <c r="C2340" s="66" t="s">
        <v>5262</v>
      </c>
    </row>
    <row r="2341" spans="1:4" x14ac:dyDescent="0.2">
      <c r="A2341" s="66">
        <v>270604</v>
      </c>
      <c r="B2341" s="66" t="s">
        <v>1955</v>
      </c>
      <c r="C2341" s="66" t="s">
        <v>5589</v>
      </c>
    </row>
    <row r="2342" spans="1:4" x14ac:dyDescent="0.2">
      <c r="A2342" s="66">
        <v>270606</v>
      </c>
      <c r="B2342" s="66" t="s">
        <v>1956</v>
      </c>
      <c r="C2342" s="66" t="s">
        <v>5619</v>
      </c>
    </row>
    <row r="2343" spans="1:4" x14ac:dyDescent="0.2">
      <c r="A2343" s="66">
        <v>270608</v>
      </c>
      <c r="B2343" s="66" t="s">
        <v>4416</v>
      </c>
      <c r="C2343" s="66" t="s">
        <v>5605</v>
      </c>
    </row>
    <row r="2344" spans="1:4" x14ac:dyDescent="0.2">
      <c r="A2344" s="66">
        <v>270610</v>
      </c>
      <c r="B2344" s="66" t="s">
        <v>1957</v>
      </c>
      <c r="C2344" s="66" t="s">
        <v>5633</v>
      </c>
    </row>
    <row r="2345" spans="1:4" x14ac:dyDescent="0.2">
      <c r="A2345" s="66">
        <v>270612</v>
      </c>
      <c r="B2345" s="66" t="s">
        <v>1958</v>
      </c>
      <c r="C2345" s="66" t="s">
        <v>5331</v>
      </c>
    </row>
    <row r="2346" spans="1:4" x14ac:dyDescent="0.2">
      <c r="A2346" s="66">
        <v>270614</v>
      </c>
      <c r="B2346" s="66" t="s">
        <v>1959</v>
      </c>
      <c r="C2346" s="66" t="s">
        <v>5703</v>
      </c>
    </row>
    <row r="2347" spans="1:4" x14ac:dyDescent="0.2">
      <c r="A2347" s="66">
        <v>270616</v>
      </c>
      <c r="B2347" s="66" t="s">
        <v>1960</v>
      </c>
      <c r="C2347" s="66" t="s">
        <v>5843</v>
      </c>
    </row>
    <row r="2348" spans="1:4" x14ac:dyDescent="0.2">
      <c r="A2348" s="66">
        <v>270618</v>
      </c>
      <c r="B2348" s="66" t="s">
        <v>4472</v>
      </c>
      <c r="C2348" s="66" t="s">
        <v>5773</v>
      </c>
      <c r="D2348" s="66" t="s">
        <v>5263</v>
      </c>
    </row>
    <row r="2349" spans="1:4" x14ac:dyDescent="0.2">
      <c r="A2349" s="66">
        <v>270620</v>
      </c>
      <c r="B2349" s="66" t="s">
        <v>1961</v>
      </c>
      <c r="C2349" s="66" t="s">
        <v>8103</v>
      </c>
      <c r="D2349" s="66" t="s">
        <v>5263</v>
      </c>
    </row>
    <row r="2350" spans="1:4" x14ac:dyDescent="0.2">
      <c r="A2350" s="66">
        <v>270622</v>
      </c>
      <c r="B2350" s="66" t="s">
        <v>1962</v>
      </c>
      <c r="C2350" s="66" t="s">
        <v>8384</v>
      </c>
      <c r="D2350" s="66" t="s">
        <v>5263</v>
      </c>
    </row>
    <row r="2351" spans="1:4" x14ac:dyDescent="0.2">
      <c r="A2351" s="66">
        <v>270624</v>
      </c>
      <c r="B2351" s="66" t="s">
        <v>1963</v>
      </c>
      <c r="C2351" s="66" t="s">
        <v>8524</v>
      </c>
      <c r="D2351" s="66" t="s">
        <v>5263</v>
      </c>
    </row>
    <row r="2352" spans="1:4" x14ac:dyDescent="0.2">
      <c r="A2352" s="66">
        <v>270626</v>
      </c>
      <c r="B2352" s="66" t="s">
        <v>4968</v>
      </c>
      <c r="C2352" s="66" t="s">
        <v>8454</v>
      </c>
      <c r="D2352" s="66" t="s">
        <v>5263</v>
      </c>
    </row>
    <row r="2353" spans="1:4" x14ac:dyDescent="0.2">
      <c r="A2353" s="66">
        <v>270628</v>
      </c>
      <c r="B2353" s="66" t="s">
        <v>1964</v>
      </c>
      <c r="C2353" s="66" t="s">
        <v>8608</v>
      </c>
      <c r="D2353" s="66" t="s">
        <v>5263</v>
      </c>
    </row>
    <row r="2354" spans="1:4" x14ac:dyDescent="0.2">
      <c r="A2354" s="66">
        <v>270702</v>
      </c>
      <c r="B2354" s="66" t="s">
        <v>1965</v>
      </c>
      <c r="C2354" s="66" t="s">
        <v>5927</v>
      </c>
    </row>
    <row r="2355" spans="1:4" x14ac:dyDescent="0.2">
      <c r="A2355" s="66">
        <v>270704</v>
      </c>
      <c r="B2355" s="66" t="s">
        <v>1966</v>
      </c>
      <c r="C2355" s="66" t="s">
        <v>6870</v>
      </c>
    </row>
    <row r="2356" spans="1:4" x14ac:dyDescent="0.2">
      <c r="A2356" s="66">
        <v>270706</v>
      </c>
      <c r="B2356" s="66" t="s">
        <v>1967</v>
      </c>
      <c r="C2356" s="66" t="s">
        <v>7150</v>
      </c>
    </row>
    <row r="2357" spans="1:4" x14ac:dyDescent="0.2">
      <c r="A2357" s="66">
        <v>270708</v>
      </c>
      <c r="B2357" s="66" t="s">
        <v>1968</v>
      </c>
      <c r="C2357" s="66" t="s">
        <v>7290</v>
      </c>
    </row>
    <row r="2358" spans="1:4" x14ac:dyDescent="0.2">
      <c r="A2358" s="66">
        <v>270710</v>
      </c>
      <c r="B2358" s="66" t="s">
        <v>4744</v>
      </c>
      <c r="C2358" s="66" t="s">
        <v>7220</v>
      </c>
    </row>
    <row r="2359" spans="1:4" x14ac:dyDescent="0.2">
      <c r="A2359" s="66">
        <v>270712</v>
      </c>
      <c r="B2359" s="66" t="s">
        <v>1969</v>
      </c>
      <c r="C2359" s="66" t="s">
        <v>7374</v>
      </c>
    </row>
    <row r="2360" spans="1:4" x14ac:dyDescent="0.2">
      <c r="A2360" s="66">
        <v>270714</v>
      </c>
      <c r="B2360" s="66" t="s">
        <v>1970</v>
      </c>
      <c r="C2360" s="66" t="s">
        <v>5521</v>
      </c>
    </row>
    <row r="2361" spans="1:4" x14ac:dyDescent="0.2">
      <c r="A2361" s="66">
        <v>270716</v>
      </c>
      <c r="B2361" s="66" t="s">
        <v>1971</v>
      </c>
      <c r="C2361" s="66" t="s">
        <v>6478</v>
      </c>
    </row>
    <row r="2362" spans="1:4" x14ac:dyDescent="0.2">
      <c r="A2362" s="66">
        <v>270718</v>
      </c>
      <c r="B2362" s="66" t="s">
        <v>1972</v>
      </c>
      <c r="C2362" s="66" t="s">
        <v>6535</v>
      </c>
      <c r="D2362" s="66" t="s">
        <v>5263</v>
      </c>
    </row>
    <row r="2363" spans="1:4" x14ac:dyDescent="0.2">
      <c r="A2363" s="66">
        <v>270720</v>
      </c>
      <c r="B2363" s="66" t="s">
        <v>4626</v>
      </c>
      <c r="C2363" s="66" t="s">
        <v>6507</v>
      </c>
      <c r="D2363" s="66" t="s">
        <v>5263</v>
      </c>
    </row>
    <row r="2364" spans="1:4" x14ac:dyDescent="0.2">
      <c r="A2364" s="66">
        <v>270722</v>
      </c>
      <c r="B2364" s="66" t="s">
        <v>1973</v>
      </c>
      <c r="C2364" s="66" t="s">
        <v>6563</v>
      </c>
      <c r="D2364" s="66" t="s">
        <v>5263</v>
      </c>
    </row>
    <row r="2365" spans="1:4" x14ac:dyDescent="0.2">
      <c r="A2365" s="66">
        <v>270724</v>
      </c>
      <c r="B2365" s="66" t="s">
        <v>1974</v>
      </c>
      <c r="C2365" s="66" t="s">
        <v>6479</v>
      </c>
      <c r="D2365" s="66" t="s">
        <v>5263</v>
      </c>
    </row>
    <row r="2366" spans="1:4" x14ac:dyDescent="0.2">
      <c r="A2366" s="66">
        <v>270726</v>
      </c>
      <c r="B2366" s="66" t="s">
        <v>1975</v>
      </c>
      <c r="C2366" s="66" t="s">
        <v>8257</v>
      </c>
      <c r="D2366" s="66" t="s">
        <v>5263</v>
      </c>
    </row>
    <row r="2367" spans="1:4" x14ac:dyDescent="0.2">
      <c r="A2367" s="66">
        <v>270728</v>
      </c>
      <c r="B2367" s="66" t="s">
        <v>1976</v>
      </c>
      <c r="C2367" s="66" t="s">
        <v>9154</v>
      </c>
      <c r="D2367" s="66" t="s">
        <v>5263</v>
      </c>
    </row>
    <row r="2368" spans="1:4" x14ac:dyDescent="0.2">
      <c r="A2368" s="66">
        <v>270802</v>
      </c>
      <c r="B2368" s="66" t="s">
        <v>1977</v>
      </c>
      <c r="C2368" s="66" t="s">
        <v>9210</v>
      </c>
    </row>
    <row r="2369" spans="1:4" x14ac:dyDescent="0.2">
      <c r="A2369" s="66">
        <v>270804</v>
      </c>
      <c r="B2369" s="66" t="s">
        <v>5122</v>
      </c>
      <c r="C2369" s="66" t="s">
        <v>9182</v>
      </c>
    </row>
    <row r="2370" spans="1:4" x14ac:dyDescent="0.2">
      <c r="A2370" s="66">
        <v>270806</v>
      </c>
      <c r="B2370" s="66" t="s">
        <v>1978</v>
      </c>
      <c r="C2370" s="66" t="s">
        <v>9238</v>
      </c>
    </row>
    <row r="2371" spans="1:4" x14ac:dyDescent="0.2">
      <c r="A2371" s="66">
        <v>270808</v>
      </c>
      <c r="B2371" s="66" t="s">
        <v>1979</v>
      </c>
      <c r="C2371" s="66" t="s">
        <v>9266</v>
      </c>
    </row>
    <row r="2372" spans="1:4" x14ac:dyDescent="0.2">
      <c r="A2372" s="66">
        <v>270810</v>
      </c>
      <c r="B2372" s="66" t="s">
        <v>1980</v>
      </c>
      <c r="C2372" s="66" t="s">
        <v>6591</v>
      </c>
    </row>
    <row r="2373" spans="1:4" x14ac:dyDescent="0.2">
      <c r="A2373" s="66">
        <v>270812</v>
      </c>
      <c r="B2373" s="66" t="s">
        <v>1981</v>
      </c>
      <c r="C2373" s="66" t="s">
        <v>9386</v>
      </c>
    </row>
    <row r="2374" spans="1:4" x14ac:dyDescent="0.2">
      <c r="A2374" s="66">
        <v>270814</v>
      </c>
      <c r="B2374" s="66" t="s">
        <v>1982</v>
      </c>
      <c r="C2374" s="66" t="s">
        <v>9838</v>
      </c>
    </row>
    <row r="2375" spans="1:4" x14ac:dyDescent="0.2">
      <c r="A2375" s="66">
        <v>270816</v>
      </c>
      <c r="B2375" s="66" t="s">
        <v>1983</v>
      </c>
      <c r="C2375" s="66" t="s">
        <v>9894</v>
      </c>
    </row>
    <row r="2376" spans="1:4" x14ac:dyDescent="0.2">
      <c r="A2376" s="66">
        <v>270818</v>
      </c>
      <c r="B2376" s="66" t="s">
        <v>5234</v>
      </c>
      <c r="C2376" s="66" t="s">
        <v>9866</v>
      </c>
      <c r="D2376" s="66" t="s">
        <v>5263</v>
      </c>
    </row>
    <row r="2377" spans="1:4" x14ac:dyDescent="0.2">
      <c r="A2377" s="66">
        <v>270820</v>
      </c>
      <c r="B2377" s="66" t="s">
        <v>1984</v>
      </c>
      <c r="C2377" s="66" t="s">
        <v>9922</v>
      </c>
      <c r="D2377" s="66" t="s">
        <v>5263</v>
      </c>
    </row>
    <row r="2378" spans="1:4" x14ac:dyDescent="0.2">
      <c r="A2378" s="66">
        <v>270822</v>
      </c>
      <c r="B2378" s="66" t="s">
        <v>1985</v>
      </c>
      <c r="C2378" s="66" t="s">
        <v>9950</v>
      </c>
      <c r="D2378" s="66" t="s">
        <v>5263</v>
      </c>
    </row>
    <row r="2379" spans="1:4" x14ac:dyDescent="0.2">
      <c r="A2379" s="66">
        <v>270824</v>
      </c>
      <c r="B2379" s="66" t="s">
        <v>1986</v>
      </c>
      <c r="C2379" s="66" t="s">
        <v>7024</v>
      </c>
      <c r="D2379" s="66" t="s">
        <v>5263</v>
      </c>
    </row>
    <row r="2380" spans="1:4" x14ac:dyDescent="0.2">
      <c r="A2380" s="66">
        <v>270826</v>
      </c>
      <c r="B2380" s="66" t="s">
        <v>1987</v>
      </c>
      <c r="C2380" s="66" t="s">
        <v>7920</v>
      </c>
      <c r="D2380" s="66" t="s">
        <v>5263</v>
      </c>
    </row>
    <row r="2381" spans="1:4" x14ac:dyDescent="0.2">
      <c r="A2381" s="66">
        <v>270828</v>
      </c>
      <c r="B2381" s="66" t="s">
        <v>1988</v>
      </c>
      <c r="C2381" s="66" t="s">
        <v>7976</v>
      </c>
      <c r="D2381" s="66" t="s">
        <v>5263</v>
      </c>
    </row>
    <row r="2382" spans="1:4" x14ac:dyDescent="0.2">
      <c r="A2382" s="66">
        <v>270902</v>
      </c>
      <c r="B2382" s="66" t="s">
        <v>4898</v>
      </c>
      <c r="C2382" s="66" t="s">
        <v>7948</v>
      </c>
    </row>
    <row r="2383" spans="1:4" x14ac:dyDescent="0.2">
      <c r="A2383" s="66">
        <v>270904</v>
      </c>
      <c r="B2383" s="66" t="s">
        <v>1989</v>
      </c>
      <c r="C2383" s="66" t="s">
        <v>8004</v>
      </c>
    </row>
    <row r="2384" spans="1:4" x14ac:dyDescent="0.2">
      <c r="A2384" s="66">
        <v>270906</v>
      </c>
      <c r="B2384" s="66" t="s">
        <v>1990</v>
      </c>
      <c r="C2384" s="66" t="s">
        <v>8032</v>
      </c>
    </row>
    <row r="2385" spans="1:4" x14ac:dyDescent="0.2">
      <c r="A2385" s="66">
        <v>270908</v>
      </c>
      <c r="B2385" s="66" t="s">
        <v>1991</v>
      </c>
      <c r="C2385" s="66" t="s">
        <v>5522</v>
      </c>
    </row>
    <row r="2386" spans="1:4" x14ac:dyDescent="0.2">
      <c r="A2386" s="66">
        <v>270910</v>
      </c>
      <c r="B2386" s="66" t="s">
        <v>1992</v>
      </c>
      <c r="C2386" s="66" t="s">
        <v>5364</v>
      </c>
    </row>
    <row r="2387" spans="1:4" x14ac:dyDescent="0.2">
      <c r="A2387" s="66">
        <v>270912</v>
      </c>
      <c r="B2387" s="66" t="s">
        <v>1993</v>
      </c>
      <c r="C2387" s="66" t="s">
        <v>5955</v>
      </c>
    </row>
    <row r="2388" spans="1:4" x14ac:dyDescent="0.2">
      <c r="A2388" s="66">
        <v>270914</v>
      </c>
      <c r="B2388" s="66" t="s">
        <v>1994</v>
      </c>
      <c r="C2388" s="66" t="s">
        <v>6011</v>
      </c>
    </row>
    <row r="2389" spans="1:4" x14ac:dyDescent="0.2">
      <c r="A2389" s="66">
        <v>270916</v>
      </c>
      <c r="B2389" s="66" t="s">
        <v>4500</v>
      </c>
      <c r="C2389" s="66" t="s">
        <v>5983</v>
      </c>
    </row>
    <row r="2390" spans="1:4" x14ac:dyDescent="0.2">
      <c r="A2390" s="66">
        <v>270918</v>
      </c>
      <c r="B2390" s="66" t="s">
        <v>1995</v>
      </c>
      <c r="C2390" s="66" t="s">
        <v>6039</v>
      </c>
      <c r="D2390" s="66" t="s">
        <v>5263</v>
      </c>
    </row>
    <row r="2391" spans="1:4" x14ac:dyDescent="0.2">
      <c r="A2391" s="66">
        <v>270920</v>
      </c>
      <c r="B2391" s="66" t="s">
        <v>1996</v>
      </c>
      <c r="C2391" s="66" t="s">
        <v>8131</v>
      </c>
      <c r="D2391" s="66" t="s">
        <v>5263</v>
      </c>
    </row>
    <row r="2392" spans="1:4" x14ac:dyDescent="0.2">
      <c r="A2392" s="66">
        <v>270922</v>
      </c>
      <c r="B2392" s="66" t="s">
        <v>1997</v>
      </c>
      <c r="C2392" s="66" t="s">
        <v>8636</v>
      </c>
      <c r="D2392" s="66" t="s">
        <v>5263</v>
      </c>
    </row>
    <row r="2393" spans="1:4" x14ac:dyDescent="0.2">
      <c r="A2393" s="66">
        <v>270924</v>
      </c>
      <c r="B2393" s="66" t="s">
        <v>1998</v>
      </c>
      <c r="C2393" s="66" t="s">
        <v>8692</v>
      </c>
      <c r="D2393" s="66" t="s">
        <v>5263</v>
      </c>
    </row>
    <row r="2394" spans="1:4" x14ac:dyDescent="0.2">
      <c r="A2394" s="66">
        <v>270926</v>
      </c>
      <c r="B2394" s="66" t="s">
        <v>4996</v>
      </c>
      <c r="C2394" s="66" t="s">
        <v>8664</v>
      </c>
      <c r="D2394" s="66" t="s">
        <v>5263</v>
      </c>
    </row>
    <row r="2395" spans="1:4" x14ac:dyDescent="0.2">
      <c r="A2395" s="66">
        <v>270928</v>
      </c>
      <c r="B2395" s="66" t="s">
        <v>1999</v>
      </c>
      <c r="C2395" s="66" t="s">
        <v>8720</v>
      </c>
      <c r="D2395" s="66" t="s">
        <v>5263</v>
      </c>
    </row>
    <row r="2396" spans="1:4" x14ac:dyDescent="0.2">
      <c r="A2396" s="66">
        <v>271002</v>
      </c>
      <c r="B2396" s="66" t="s">
        <v>2000</v>
      </c>
      <c r="C2396" s="66" t="s">
        <v>8748</v>
      </c>
    </row>
    <row r="2397" spans="1:4" x14ac:dyDescent="0.2">
      <c r="A2397" s="66">
        <v>271004</v>
      </c>
      <c r="B2397" s="66" t="s">
        <v>2001</v>
      </c>
      <c r="C2397" s="66" t="s">
        <v>6067</v>
      </c>
    </row>
    <row r="2398" spans="1:4" x14ac:dyDescent="0.2">
      <c r="A2398" s="66">
        <v>271006</v>
      </c>
      <c r="B2398" s="66" t="s">
        <v>2002</v>
      </c>
      <c r="C2398" s="66" t="s">
        <v>9312</v>
      </c>
    </row>
    <row r="2399" spans="1:4" x14ac:dyDescent="0.2">
      <c r="A2399" s="66">
        <v>271008</v>
      </c>
      <c r="B2399" s="66" t="s">
        <v>2003</v>
      </c>
      <c r="C2399" s="66" t="s">
        <v>9544</v>
      </c>
    </row>
    <row r="2400" spans="1:4" x14ac:dyDescent="0.2">
      <c r="A2400" s="66">
        <v>271010</v>
      </c>
      <c r="B2400" s="66" t="s">
        <v>2004</v>
      </c>
      <c r="C2400" s="66" t="s">
        <v>9600</v>
      </c>
    </row>
    <row r="2401" spans="1:4" x14ac:dyDescent="0.2">
      <c r="A2401" s="66">
        <v>271012</v>
      </c>
      <c r="B2401" s="66" t="s">
        <v>5164</v>
      </c>
      <c r="C2401" s="66" t="s">
        <v>9572</v>
      </c>
    </row>
    <row r="2402" spans="1:4" x14ac:dyDescent="0.2">
      <c r="A2402" s="66">
        <v>271014</v>
      </c>
      <c r="B2402" s="66" t="s">
        <v>2005</v>
      </c>
      <c r="C2402" s="66" t="s">
        <v>9628</v>
      </c>
    </row>
    <row r="2403" spans="1:4" x14ac:dyDescent="0.2">
      <c r="A2403" s="66">
        <v>271016</v>
      </c>
      <c r="B2403" s="66" t="s">
        <v>2006</v>
      </c>
      <c r="C2403" s="66" t="s">
        <v>9656</v>
      </c>
    </row>
    <row r="2404" spans="1:4" x14ac:dyDescent="0.2">
      <c r="A2404" s="66">
        <v>271018</v>
      </c>
      <c r="B2404" s="66" t="s">
        <v>2007</v>
      </c>
      <c r="C2404" s="66" t="s">
        <v>6898</v>
      </c>
      <c r="D2404" s="66" t="s">
        <v>5263</v>
      </c>
    </row>
    <row r="2405" spans="1:4" x14ac:dyDescent="0.2">
      <c r="A2405" s="66">
        <v>271020</v>
      </c>
      <c r="B2405" s="66" t="s">
        <v>2008</v>
      </c>
      <c r="C2405" s="66" t="s">
        <v>7402</v>
      </c>
      <c r="D2405" s="66" t="s">
        <v>5263</v>
      </c>
    </row>
    <row r="2406" spans="1:4" x14ac:dyDescent="0.2">
      <c r="A2406" s="66">
        <v>271022</v>
      </c>
      <c r="B2406" s="66" t="s">
        <v>2009</v>
      </c>
      <c r="C2406" s="66" t="s">
        <v>7458</v>
      </c>
      <c r="D2406" s="66" t="s">
        <v>5263</v>
      </c>
    </row>
    <row r="2407" spans="1:4" x14ac:dyDescent="0.2">
      <c r="A2407" s="66">
        <v>271024</v>
      </c>
      <c r="B2407" s="66" t="s">
        <v>4772</v>
      </c>
      <c r="C2407" s="66" t="s">
        <v>7430</v>
      </c>
      <c r="D2407" s="66" t="s">
        <v>5263</v>
      </c>
    </row>
    <row r="2408" spans="1:4" x14ac:dyDescent="0.2">
      <c r="A2408" s="66">
        <v>271026</v>
      </c>
      <c r="B2408" s="66" t="s">
        <v>2010</v>
      </c>
      <c r="C2408" s="66" t="s">
        <v>7486</v>
      </c>
      <c r="D2408" s="66" t="s">
        <v>5263</v>
      </c>
    </row>
    <row r="2409" spans="1:4" x14ac:dyDescent="0.2">
      <c r="A2409" s="66">
        <v>271028</v>
      </c>
      <c r="B2409" s="66" t="s">
        <v>2011</v>
      </c>
      <c r="C2409" s="66" t="s">
        <v>7514</v>
      </c>
      <c r="D2409" s="66" t="s">
        <v>5263</v>
      </c>
    </row>
    <row r="2410" spans="1:4" x14ac:dyDescent="0.2">
      <c r="A2410" s="66">
        <v>271102</v>
      </c>
      <c r="B2410" s="66" t="s">
        <v>2012</v>
      </c>
      <c r="C2410" s="66" t="s">
        <v>5365</v>
      </c>
    </row>
    <row r="2411" spans="1:4" x14ac:dyDescent="0.2">
      <c r="A2411" s="66">
        <v>271104</v>
      </c>
      <c r="B2411" s="66" t="s">
        <v>2013</v>
      </c>
      <c r="C2411" s="66" t="s">
        <v>5384</v>
      </c>
    </row>
    <row r="2412" spans="1:4" x14ac:dyDescent="0.2">
      <c r="A2412" s="66">
        <v>271106</v>
      </c>
      <c r="B2412" s="66" t="s">
        <v>2014</v>
      </c>
      <c r="C2412" s="66" t="s">
        <v>5969</v>
      </c>
    </row>
    <row r="2413" spans="1:4" x14ac:dyDescent="0.2">
      <c r="A2413" s="66">
        <v>271108</v>
      </c>
      <c r="B2413" s="66" t="s">
        <v>2015</v>
      </c>
      <c r="C2413" s="66" t="s">
        <v>6025</v>
      </c>
    </row>
    <row r="2414" spans="1:4" x14ac:dyDescent="0.2">
      <c r="A2414" s="66">
        <v>271110</v>
      </c>
      <c r="B2414" s="66" t="s">
        <v>4514</v>
      </c>
      <c r="C2414" s="66" t="s">
        <v>5997</v>
      </c>
    </row>
    <row r="2415" spans="1:4" x14ac:dyDescent="0.2">
      <c r="A2415" s="66">
        <v>271112</v>
      </c>
      <c r="B2415" s="66" t="s">
        <v>2016</v>
      </c>
      <c r="C2415" s="66" t="s">
        <v>6053</v>
      </c>
    </row>
    <row r="2416" spans="1:4" x14ac:dyDescent="0.2">
      <c r="A2416" s="66">
        <v>271114</v>
      </c>
      <c r="B2416" s="66" t="s">
        <v>2017</v>
      </c>
      <c r="C2416" s="66" t="s">
        <v>8145</v>
      </c>
    </row>
    <row r="2417" spans="1:4" x14ac:dyDescent="0.2">
      <c r="A2417" s="66">
        <v>271116</v>
      </c>
      <c r="B2417" s="66" t="s">
        <v>2018</v>
      </c>
      <c r="C2417" s="66" t="s">
        <v>8650</v>
      </c>
    </row>
    <row r="2418" spans="1:4" x14ac:dyDescent="0.2">
      <c r="A2418" s="66">
        <v>271118</v>
      </c>
      <c r="B2418" s="66" t="s">
        <v>2019</v>
      </c>
      <c r="C2418" s="66" t="s">
        <v>8706</v>
      </c>
      <c r="D2418" s="66" t="s">
        <v>5263</v>
      </c>
    </row>
    <row r="2419" spans="1:4" x14ac:dyDescent="0.2">
      <c r="A2419" s="66">
        <v>271120</v>
      </c>
      <c r="B2419" s="66" t="s">
        <v>5010</v>
      </c>
      <c r="C2419" s="66" t="s">
        <v>8678</v>
      </c>
      <c r="D2419" s="66" t="s">
        <v>5263</v>
      </c>
    </row>
    <row r="2420" spans="1:4" x14ac:dyDescent="0.2">
      <c r="A2420" s="66">
        <v>271122</v>
      </c>
      <c r="B2420" s="66" t="s">
        <v>2020</v>
      </c>
      <c r="C2420" s="66" t="s">
        <v>8734</v>
      </c>
      <c r="D2420" s="66" t="s">
        <v>5263</v>
      </c>
    </row>
    <row r="2421" spans="1:4" x14ac:dyDescent="0.2">
      <c r="A2421" s="66">
        <v>271124</v>
      </c>
      <c r="B2421" s="66" t="s">
        <v>2021</v>
      </c>
      <c r="C2421" s="66" t="s">
        <v>8762</v>
      </c>
      <c r="D2421" s="66" t="s">
        <v>5263</v>
      </c>
    </row>
    <row r="2422" spans="1:4" x14ac:dyDescent="0.2">
      <c r="A2422" s="66">
        <v>271126</v>
      </c>
      <c r="B2422" s="66" t="s">
        <v>2022</v>
      </c>
      <c r="C2422" s="66" t="s">
        <v>6081</v>
      </c>
      <c r="D2422" s="66" t="s">
        <v>5263</v>
      </c>
    </row>
    <row r="2423" spans="1:4" x14ac:dyDescent="0.2">
      <c r="A2423" s="66">
        <v>271128</v>
      </c>
      <c r="B2423" s="66" t="s">
        <v>2023</v>
      </c>
      <c r="C2423" s="66" t="s">
        <v>9326</v>
      </c>
      <c r="D2423" s="66" t="s">
        <v>5263</v>
      </c>
    </row>
    <row r="2424" spans="1:4" x14ac:dyDescent="0.2">
      <c r="A2424" s="66">
        <v>271202</v>
      </c>
      <c r="B2424" s="66" t="s">
        <v>2024</v>
      </c>
      <c r="C2424" s="66" t="s">
        <v>9558</v>
      </c>
    </row>
    <row r="2425" spans="1:4" x14ac:dyDescent="0.2">
      <c r="A2425" s="66">
        <v>271204</v>
      </c>
      <c r="B2425" s="66" t="s">
        <v>2025</v>
      </c>
      <c r="C2425" s="66" t="s">
        <v>9614</v>
      </c>
    </row>
    <row r="2426" spans="1:4" x14ac:dyDescent="0.2">
      <c r="A2426" s="66">
        <v>271206</v>
      </c>
      <c r="B2426" s="66" t="s">
        <v>5178</v>
      </c>
      <c r="C2426" s="66" t="s">
        <v>9586</v>
      </c>
    </row>
    <row r="2427" spans="1:4" x14ac:dyDescent="0.2">
      <c r="A2427" s="66">
        <v>271208</v>
      </c>
      <c r="B2427" s="66" t="s">
        <v>2026</v>
      </c>
      <c r="C2427" s="66" t="s">
        <v>9642</v>
      </c>
    </row>
    <row r="2428" spans="1:4" x14ac:dyDescent="0.2">
      <c r="A2428" s="66">
        <v>271210</v>
      </c>
      <c r="B2428" s="66" t="s">
        <v>2027</v>
      </c>
      <c r="C2428" s="66" t="s">
        <v>9670</v>
      </c>
    </row>
    <row r="2429" spans="1:4" x14ac:dyDescent="0.2">
      <c r="A2429" s="66">
        <v>271212</v>
      </c>
      <c r="B2429" s="66" t="s">
        <v>2028</v>
      </c>
      <c r="C2429" s="66" t="s">
        <v>6912</v>
      </c>
    </row>
    <row r="2430" spans="1:4" x14ac:dyDescent="0.2">
      <c r="A2430" s="66">
        <v>271214</v>
      </c>
      <c r="B2430" s="66" t="s">
        <v>2029</v>
      </c>
      <c r="C2430" s="66" t="s">
        <v>7416</v>
      </c>
    </row>
    <row r="2431" spans="1:4" x14ac:dyDescent="0.2">
      <c r="A2431" s="66">
        <v>271216</v>
      </c>
      <c r="B2431" s="66" t="s">
        <v>2030</v>
      </c>
      <c r="C2431" s="66" t="s">
        <v>7472</v>
      </c>
    </row>
    <row r="2432" spans="1:4" x14ac:dyDescent="0.2">
      <c r="A2432" s="66">
        <v>271218</v>
      </c>
      <c r="B2432" s="66" t="s">
        <v>4786</v>
      </c>
      <c r="C2432" s="66" t="s">
        <v>7444</v>
      </c>
      <c r="D2432" s="66" t="s">
        <v>5263</v>
      </c>
    </row>
    <row r="2433" spans="1:4" x14ac:dyDescent="0.2">
      <c r="A2433" s="66">
        <v>271220</v>
      </c>
      <c r="B2433" s="66" t="s">
        <v>2031</v>
      </c>
      <c r="C2433" s="66" t="s">
        <v>7500</v>
      </c>
      <c r="D2433" s="66" t="s">
        <v>5263</v>
      </c>
    </row>
    <row r="2434" spans="1:4" x14ac:dyDescent="0.2">
      <c r="A2434" s="66">
        <v>271222</v>
      </c>
      <c r="B2434" s="66" t="s">
        <v>2032</v>
      </c>
      <c r="C2434" s="66" t="s">
        <v>7528</v>
      </c>
      <c r="D2434" s="66" t="s">
        <v>5263</v>
      </c>
    </row>
    <row r="2435" spans="1:4" x14ac:dyDescent="0.2">
      <c r="A2435" s="66">
        <v>271224</v>
      </c>
      <c r="B2435" s="66" t="s">
        <v>2033</v>
      </c>
      <c r="C2435" s="66" t="s">
        <v>5299</v>
      </c>
      <c r="D2435" s="66" t="s">
        <v>5263</v>
      </c>
    </row>
    <row r="2436" spans="1:4" x14ac:dyDescent="0.2">
      <c r="A2436" s="66">
        <v>271226</v>
      </c>
      <c r="B2436" s="66" t="s">
        <v>2034</v>
      </c>
      <c r="C2436" s="66" t="s">
        <v>5675</v>
      </c>
      <c r="D2436" s="66" t="s">
        <v>5263</v>
      </c>
    </row>
    <row r="2437" spans="1:4" x14ac:dyDescent="0.2">
      <c r="A2437" s="66">
        <v>271228</v>
      </c>
      <c r="B2437" s="66" t="s">
        <v>2035</v>
      </c>
      <c r="C2437" s="66" t="s">
        <v>5815</v>
      </c>
      <c r="D2437" s="66" t="s">
        <v>5263</v>
      </c>
    </row>
    <row r="2438" spans="1:4" x14ac:dyDescent="0.2">
      <c r="A2438" s="66">
        <v>271302</v>
      </c>
      <c r="B2438" s="66" t="s">
        <v>4444</v>
      </c>
      <c r="C2438" s="66" t="s">
        <v>5745</v>
      </c>
    </row>
    <row r="2439" spans="1:4" x14ac:dyDescent="0.2">
      <c r="A2439" s="66">
        <v>271304</v>
      </c>
      <c r="B2439" s="66" t="s">
        <v>2036</v>
      </c>
      <c r="C2439" s="66" t="s">
        <v>8075</v>
      </c>
    </row>
    <row r="2440" spans="1:4" x14ac:dyDescent="0.2">
      <c r="A2440" s="66">
        <v>271306</v>
      </c>
      <c r="B2440" s="66" t="s">
        <v>2037</v>
      </c>
      <c r="C2440" s="66" t="s">
        <v>8356</v>
      </c>
    </row>
    <row r="2441" spans="1:4" x14ac:dyDescent="0.2">
      <c r="A2441" s="66">
        <v>271308</v>
      </c>
      <c r="B2441" s="66" t="s">
        <v>2038</v>
      </c>
      <c r="C2441" s="66" t="s">
        <v>8496</v>
      </c>
    </row>
    <row r="2442" spans="1:4" x14ac:dyDescent="0.2">
      <c r="A2442" s="66">
        <v>271310</v>
      </c>
      <c r="B2442" s="66" t="s">
        <v>4940</v>
      </c>
      <c r="C2442" s="66" t="s">
        <v>8426</v>
      </c>
    </row>
    <row r="2443" spans="1:4" x14ac:dyDescent="0.2">
      <c r="A2443" s="66">
        <v>271312</v>
      </c>
      <c r="B2443" s="66" t="s">
        <v>2039</v>
      </c>
      <c r="C2443" s="66" t="s">
        <v>8580</v>
      </c>
    </row>
    <row r="2444" spans="1:4" x14ac:dyDescent="0.2">
      <c r="A2444" s="66">
        <v>271314</v>
      </c>
      <c r="B2444" s="66" t="s">
        <v>2040</v>
      </c>
      <c r="C2444" s="66" t="s">
        <v>5899</v>
      </c>
    </row>
    <row r="2445" spans="1:4" x14ac:dyDescent="0.2">
      <c r="A2445" s="66">
        <v>271316</v>
      </c>
      <c r="B2445" s="66" t="s">
        <v>2041</v>
      </c>
      <c r="C2445" s="66" t="s">
        <v>6842</v>
      </c>
    </row>
    <row r="2446" spans="1:4" x14ac:dyDescent="0.2">
      <c r="A2446" s="66">
        <v>271318</v>
      </c>
      <c r="B2446" s="66" t="s">
        <v>2042</v>
      </c>
      <c r="C2446" s="66" t="s">
        <v>7122</v>
      </c>
      <c r="D2446" s="66" t="s">
        <v>5263</v>
      </c>
    </row>
    <row r="2447" spans="1:4" x14ac:dyDescent="0.2">
      <c r="A2447" s="66">
        <v>271320</v>
      </c>
      <c r="B2447" s="66" t="s">
        <v>2043</v>
      </c>
      <c r="C2447" s="66" t="s">
        <v>7262</v>
      </c>
      <c r="D2447" s="66" t="s">
        <v>5263</v>
      </c>
    </row>
    <row r="2448" spans="1:4" x14ac:dyDescent="0.2">
      <c r="A2448" s="66">
        <v>271322</v>
      </c>
      <c r="B2448" s="66" t="s">
        <v>4716</v>
      </c>
      <c r="C2448" s="66" t="s">
        <v>7192</v>
      </c>
      <c r="D2448" s="66" t="s">
        <v>5263</v>
      </c>
    </row>
    <row r="2449" spans="1:4" x14ac:dyDescent="0.2">
      <c r="A2449" s="66">
        <v>271324</v>
      </c>
      <c r="B2449" s="66" t="s">
        <v>2044</v>
      </c>
      <c r="C2449" s="66" t="s">
        <v>7346</v>
      </c>
      <c r="D2449" s="66" t="s">
        <v>5263</v>
      </c>
    </row>
    <row r="2450" spans="1:4" x14ac:dyDescent="0.2">
      <c r="A2450" s="66">
        <v>271326</v>
      </c>
      <c r="B2450" s="66" t="s">
        <v>2045</v>
      </c>
      <c r="C2450" s="66" t="s">
        <v>8047</v>
      </c>
      <c r="D2450" s="66" t="s">
        <v>5263</v>
      </c>
    </row>
    <row r="2451" spans="1:4" x14ac:dyDescent="0.2">
      <c r="A2451" s="66">
        <v>271328</v>
      </c>
      <c r="B2451" s="66" t="s">
        <v>2046</v>
      </c>
      <c r="C2451" s="66" t="s">
        <v>8272</v>
      </c>
      <c r="D2451" s="66" t="s">
        <v>5263</v>
      </c>
    </row>
    <row r="2452" spans="1:4" x14ac:dyDescent="0.2">
      <c r="A2452" s="66">
        <v>271402</v>
      </c>
      <c r="B2452" s="66" t="s">
        <v>2047</v>
      </c>
      <c r="C2452" s="66" t="s">
        <v>8300</v>
      </c>
    </row>
    <row r="2453" spans="1:4" x14ac:dyDescent="0.2">
      <c r="A2453" s="66">
        <v>271404</v>
      </c>
      <c r="B2453" s="66" t="s">
        <v>4912</v>
      </c>
      <c r="C2453" s="66" t="s">
        <v>8286</v>
      </c>
    </row>
    <row r="2454" spans="1:4" x14ac:dyDescent="0.2">
      <c r="A2454" s="66">
        <v>271406</v>
      </c>
      <c r="B2454" s="66" t="s">
        <v>2048</v>
      </c>
      <c r="C2454" s="66" t="s">
        <v>8314</v>
      </c>
    </row>
    <row r="2455" spans="1:4" x14ac:dyDescent="0.2">
      <c r="A2455" s="66">
        <v>271408</v>
      </c>
      <c r="B2455" s="66" t="s">
        <v>2049</v>
      </c>
      <c r="C2455" s="66" t="s">
        <v>8328</v>
      </c>
    </row>
    <row r="2456" spans="1:4" x14ac:dyDescent="0.2">
      <c r="A2456" s="66">
        <v>271410</v>
      </c>
      <c r="B2456" s="66" t="s">
        <v>2050</v>
      </c>
      <c r="C2456" s="66" t="s">
        <v>5647</v>
      </c>
    </row>
    <row r="2457" spans="1:4" x14ac:dyDescent="0.2">
      <c r="A2457" s="66">
        <v>271412</v>
      </c>
      <c r="B2457" s="66" t="s">
        <v>2051</v>
      </c>
      <c r="C2457" s="66" t="s">
        <v>9281</v>
      </c>
    </row>
    <row r="2458" spans="1:4" x14ac:dyDescent="0.2">
      <c r="A2458" s="66">
        <v>271414</v>
      </c>
      <c r="B2458" s="66" t="s">
        <v>2052</v>
      </c>
      <c r="C2458" s="66" t="s">
        <v>9404</v>
      </c>
    </row>
    <row r="2459" spans="1:4" x14ac:dyDescent="0.2">
      <c r="A2459" s="66">
        <v>271416</v>
      </c>
      <c r="B2459" s="66" t="s">
        <v>2053</v>
      </c>
      <c r="C2459" s="66" t="s">
        <v>9432</v>
      </c>
    </row>
    <row r="2460" spans="1:4" x14ac:dyDescent="0.2">
      <c r="A2460" s="66">
        <v>271418</v>
      </c>
      <c r="B2460" s="66" t="s">
        <v>5136</v>
      </c>
      <c r="C2460" s="66" t="s">
        <v>9418</v>
      </c>
      <c r="D2460" s="66" t="s">
        <v>5263</v>
      </c>
    </row>
    <row r="2461" spans="1:4" x14ac:dyDescent="0.2">
      <c r="A2461" s="66">
        <v>271420</v>
      </c>
      <c r="B2461" s="66" t="s">
        <v>2054</v>
      </c>
      <c r="C2461" s="66" t="s">
        <v>9446</v>
      </c>
      <c r="D2461" s="66" t="s">
        <v>5263</v>
      </c>
    </row>
    <row r="2462" spans="1:4" x14ac:dyDescent="0.2">
      <c r="A2462" s="66">
        <v>271422</v>
      </c>
      <c r="B2462" s="66" t="s">
        <v>2055</v>
      </c>
      <c r="C2462" s="66" t="s">
        <v>9460</v>
      </c>
      <c r="D2462" s="66" t="s">
        <v>5263</v>
      </c>
    </row>
    <row r="2463" spans="1:4" x14ac:dyDescent="0.2">
      <c r="A2463" s="66">
        <v>271424</v>
      </c>
      <c r="B2463" s="66" t="s">
        <v>2056</v>
      </c>
      <c r="C2463" s="66" t="s">
        <v>6814</v>
      </c>
      <c r="D2463" s="66" t="s">
        <v>5263</v>
      </c>
    </row>
    <row r="2464" spans="1:4" x14ac:dyDescent="0.2">
      <c r="A2464" s="66">
        <v>271426</v>
      </c>
      <c r="B2464" s="66" t="s">
        <v>2057</v>
      </c>
      <c r="C2464" s="66" t="s">
        <v>7038</v>
      </c>
      <c r="D2464" s="66" t="s">
        <v>5263</v>
      </c>
    </row>
    <row r="2465" spans="1:4" x14ac:dyDescent="0.2">
      <c r="A2465" s="66">
        <v>271428</v>
      </c>
      <c r="B2465" s="66" t="s">
        <v>2058</v>
      </c>
      <c r="C2465" s="66" t="s">
        <v>7066</v>
      </c>
      <c r="D2465" s="66" t="s">
        <v>5263</v>
      </c>
    </row>
    <row r="2466" spans="1:4" x14ac:dyDescent="0.2">
      <c r="A2466" s="66">
        <v>271502</v>
      </c>
      <c r="B2466" s="66" t="s">
        <v>4688</v>
      </c>
      <c r="C2466" s="66" t="s">
        <v>7052</v>
      </c>
    </row>
    <row r="2467" spans="1:4" x14ac:dyDescent="0.2">
      <c r="A2467" s="66">
        <v>271504</v>
      </c>
      <c r="B2467" s="66" t="s">
        <v>2059</v>
      </c>
      <c r="C2467" s="66" t="s">
        <v>7080</v>
      </c>
    </row>
    <row r="2468" spans="1:4" x14ac:dyDescent="0.2">
      <c r="A2468" s="66">
        <v>271506</v>
      </c>
      <c r="B2468" s="66" t="s">
        <v>2060</v>
      </c>
      <c r="C2468" s="66" t="s">
        <v>7094</v>
      </c>
    </row>
    <row r="2469" spans="1:4" x14ac:dyDescent="0.2">
      <c r="A2469" s="66">
        <v>271508</v>
      </c>
      <c r="B2469" s="66" t="s">
        <v>2061</v>
      </c>
      <c r="C2469" s="66" t="s">
        <v>5463</v>
      </c>
    </row>
    <row r="2470" spans="1:4" x14ac:dyDescent="0.2">
      <c r="A2470" s="66">
        <v>271510</v>
      </c>
      <c r="B2470" s="66" t="s">
        <v>2062</v>
      </c>
      <c r="C2470" s="66" t="s">
        <v>6207</v>
      </c>
    </row>
    <row r="2471" spans="1:4" x14ac:dyDescent="0.2">
      <c r="A2471" s="66">
        <v>271512</v>
      </c>
      <c r="B2471" s="66" t="s">
        <v>2063</v>
      </c>
      <c r="C2471" s="66" t="s">
        <v>6347</v>
      </c>
    </row>
    <row r="2472" spans="1:4" x14ac:dyDescent="0.2">
      <c r="A2472" s="66">
        <v>271514</v>
      </c>
      <c r="B2472" s="66" t="s">
        <v>4584</v>
      </c>
      <c r="C2472" s="66" t="s">
        <v>6277</v>
      </c>
    </row>
    <row r="2473" spans="1:4" x14ac:dyDescent="0.2">
      <c r="A2473" s="66">
        <v>271516</v>
      </c>
      <c r="B2473" s="66" t="s">
        <v>2064</v>
      </c>
      <c r="C2473" s="66" t="s">
        <v>8215</v>
      </c>
    </row>
    <row r="2474" spans="1:4" x14ac:dyDescent="0.2">
      <c r="A2474" s="66">
        <v>271518</v>
      </c>
      <c r="B2474" s="66" t="s">
        <v>2065</v>
      </c>
      <c r="C2474" s="66" t="s">
        <v>8888</v>
      </c>
      <c r="D2474" s="66" t="s">
        <v>5263</v>
      </c>
    </row>
    <row r="2475" spans="1:4" x14ac:dyDescent="0.2">
      <c r="A2475" s="66">
        <v>271520</v>
      </c>
      <c r="B2475" s="66" t="s">
        <v>2066</v>
      </c>
      <c r="C2475" s="66" t="s">
        <v>9028</v>
      </c>
      <c r="D2475" s="66" t="s">
        <v>5263</v>
      </c>
    </row>
    <row r="2476" spans="1:4" x14ac:dyDescent="0.2">
      <c r="A2476" s="66">
        <v>271522</v>
      </c>
      <c r="B2476" s="66" t="s">
        <v>5080</v>
      </c>
      <c r="C2476" s="66" t="s">
        <v>8958</v>
      </c>
      <c r="D2476" s="66" t="s">
        <v>5263</v>
      </c>
    </row>
    <row r="2477" spans="1:4" x14ac:dyDescent="0.2">
      <c r="A2477" s="66">
        <v>271524</v>
      </c>
      <c r="B2477" s="66" t="s">
        <v>2067</v>
      </c>
      <c r="C2477" s="66" t="s">
        <v>9112</v>
      </c>
      <c r="D2477" s="66" t="s">
        <v>5263</v>
      </c>
    </row>
    <row r="2478" spans="1:4" x14ac:dyDescent="0.2">
      <c r="A2478" s="66">
        <v>271526</v>
      </c>
      <c r="B2478" s="66" t="s">
        <v>2068</v>
      </c>
      <c r="C2478" s="66" t="s">
        <v>6435</v>
      </c>
      <c r="D2478" s="66" t="s">
        <v>5263</v>
      </c>
    </row>
    <row r="2479" spans="1:4" x14ac:dyDescent="0.2">
      <c r="A2479" s="66">
        <v>271528</v>
      </c>
      <c r="B2479" s="66" t="s">
        <v>2069</v>
      </c>
      <c r="C2479" s="66" t="s">
        <v>6982</v>
      </c>
      <c r="D2479" s="66" t="s">
        <v>5263</v>
      </c>
    </row>
    <row r="2480" spans="1:4" x14ac:dyDescent="0.2">
      <c r="A2480" s="66">
        <v>271602</v>
      </c>
      <c r="B2480" s="66" t="s">
        <v>2070</v>
      </c>
      <c r="C2480" s="66" t="s">
        <v>7654</v>
      </c>
    </row>
    <row r="2481" spans="1:4" x14ac:dyDescent="0.2">
      <c r="A2481" s="66">
        <v>271604</v>
      </c>
      <c r="B2481" s="66" t="s">
        <v>2071</v>
      </c>
      <c r="C2481" s="66" t="s">
        <v>7794</v>
      </c>
    </row>
    <row r="2482" spans="1:4" x14ac:dyDescent="0.2">
      <c r="A2482" s="66">
        <v>271606</v>
      </c>
      <c r="B2482" s="66" t="s">
        <v>4856</v>
      </c>
      <c r="C2482" s="66" t="s">
        <v>7724</v>
      </c>
    </row>
    <row r="2483" spans="1:4" x14ac:dyDescent="0.2">
      <c r="A2483" s="66">
        <v>271608</v>
      </c>
      <c r="B2483" s="66" t="s">
        <v>2072</v>
      </c>
      <c r="C2483" s="66" t="s">
        <v>7878</v>
      </c>
    </row>
    <row r="2484" spans="1:4" x14ac:dyDescent="0.2">
      <c r="A2484" s="66">
        <v>271610</v>
      </c>
      <c r="B2484" s="66" t="s">
        <v>2073</v>
      </c>
      <c r="C2484" s="66" t="s">
        <v>5433</v>
      </c>
    </row>
    <row r="2485" spans="1:4" x14ac:dyDescent="0.2">
      <c r="A2485" s="66">
        <v>271612</v>
      </c>
      <c r="B2485" s="66" t="s">
        <v>2074</v>
      </c>
      <c r="C2485" s="66" t="s">
        <v>6179</v>
      </c>
    </row>
    <row r="2486" spans="1:4" x14ac:dyDescent="0.2">
      <c r="A2486" s="66">
        <v>271614</v>
      </c>
      <c r="B2486" s="66" t="s">
        <v>2075</v>
      </c>
      <c r="C2486" s="66" t="s">
        <v>6319</v>
      </c>
    </row>
    <row r="2487" spans="1:4" x14ac:dyDescent="0.2">
      <c r="A2487" s="66">
        <v>271616</v>
      </c>
      <c r="B2487" s="66" t="s">
        <v>4556</v>
      </c>
      <c r="C2487" s="66" t="s">
        <v>6249</v>
      </c>
    </row>
    <row r="2488" spans="1:4" x14ac:dyDescent="0.2">
      <c r="A2488" s="66">
        <v>271618</v>
      </c>
      <c r="B2488" s="66" t="s">
        <v>2076</v>
      </c>
      <c r="C2488" s="66" t="s">
        <v>8187</v>
      </c>
      <c r="D2488" s="66" t="s">
        <v>5263</v>
      </c>
    </row>
    <row r="2489" spans="1:4" x14ac:dyDescent="0.2">
      <c r="A2489" s="66">
        <v>271620</v>
      </c>
      <c r="B2489" s="66" t="s">
        <v>2077</v>
      </c>
      <c r="C2489" s="66" t="s">
        <v>8860</v>
      </c>
      <c r="D2489" s="66" t="s">
        <v>5263</v>
      </c>
    </row>
    <row r="2490" spans="1:4" x14ac:dyDescent="0.2">
      <c r="A2490" s="66">
        <v>271622</v>
      </c>
      <c r="B2490" s="66" t="s">
        <v>2078</v>
      </c>
      <c r="C2490" s="66" t="s">
        <v>9000</v>
      </c>
      <c r="D2490" s="66" t="s">
        <v>5263</v>
      </c>
    </row>
    <row r="2491" spans="1:4" x14ac:dyDescent="0.2">
      <c r="A2491" s="66">
        <v>271624</v>
      </c>
      <c r="B2491" s="66" t="s">
        <v>5052</v>
      </c>
      <c r="C2491" s="66" t="s">
        <v>8930</v>
      </c>
      <c r="D2491" s="66" t="s">
        <v>5263</v>
      </c>
    </row>
    <row r="2492" spans="1:4" x14ac:dyDescent="0.2">
      <c r="A2492" s="66">
        <v>271626</v>
      </c>
      <c r="B2492" s="66" t="s">
        <v>2079</v>
      </c>
      <c r="C2492" s="66" t="s">
        <v>9084</v>
      </c>
      <c r="D2492" s="66" t="s">
        <v>5263</v>
      </c>
    </row>
    <row r="2493" spans="1:4" x14ac:dyDescent="0.2">
      <c r="A2493" s="66">
        <v>271628</v>
      </c>
      <c r="B2493" s="66" t="s">
        <v>2080</v>
      </c>
      <c r="C2493" s="66" t="s">
        <v>6407</v>
      </c>
      <c r="D2493" s="66" t="s">
        <v>5263</v>
      </c>
    </row>
    <row r="2494" spans="1:4" x14ac:dyDescent="0.2">
      <c r="A2494" s="66">
        <v>271702</v>
      </c>
      <c r="B2494" s="66" t="s">
        <v>2081</v>
      </c>
      <c r="C2494" s="66" t="s">
        <v>6954</v>
      </c>
    </row>
    <row r="2495" spans="1:4" x14ac:dyDescent="0.2">
      <c r="A2495" s="66">
        <v>271704</v>
      </c>
      <c r="B2495" s="66" t="s">
        <v>2082</v>
      </c>
      <c r="C2495" s="66" t="s">
        <v>7626</v>
      </c>
    </row>
    <row r="2496" spans="1:4" x14ac:dyDescent="0.2">
      <c r="A2496" s="66">
        <v>271706</v>
      </c>
      <c r="B2496" s="66" t="s">
        <v>2083</v>
      </c>
      <c r="C2496" s="66" t="s">
        <v>7766</v>
      </c>
    </row>
    <row r="2497" spans="1:4" x14ac:dyDescent="0.2">
      <c r="A2497" s="66">
        <v>271708</v>
      </c>
      <c r="B2497" s="66" t="s">
        <v>4828</v>
      </c>
      <c r="C2497" s="66" t="s">
        <v>7696</v>
      </c>
    </row>
    <row r="2498" spans="1:4" x14ac:dyDescent="0.2">
      <c r="A2498" s="66">
        <v>271710</v>
      </c>
      <c r="B2498" s="66" t="s">
        <v>2084</v>
      </c>
      <c r="C2498" s="66" t="s">
        <v>7850</v>
      </c>
    </row>
    <row r="2499" spans="1:4" x14ac:dyDescent="0.2">
      <c r="A2499" s="66">
        <v>271712</v>
      </c>
      <c r="B2499" s="66" t="s">
        <v>2085</v>
      </c>
      <c r="C2499" s="66" t="s">
        <v>5500</v>
      </c>
    </row>
    <row r="2500" spans="1:4" x14ac:dyDescent="0.2">
      <c r="A2500" s="66">
        <v>271714</v>
      </c>
      <c r="B2500" s="66" t="s">
        <v>2086</v>
      </c>
      <c r="C2500" s="66" t="s">
        <v>6463</v>
      </c>
    </row>
    <row r="2501" spans="1:4" x14ac:dyDescent="0.2">
      <c r="A2501" s="66">
        <v>271716</v>
      </c>
      <c r="B2501" s="66" t="s">
        <v>2087</v>
      </c>
      <c r="C2501" s="66" t="s">
        <v>6521</v>
      </c>
    </row>
    <row r="2502" spans="1:4" x14ac:dyDescent="0.2">
      <c r="A2502" s="66">
        <v>271718</v>
      </c>
      <c r="B2502" s="66" t="s">
        <v>4612</v>
      </c>
      <c r="C2502" s="66" t="s">
        <v>6493</v>
      </c>
      <c r="D2502" s="66" t="s">
        <v>5263</v>
      </c>
    </row>
    <row r="2503" spans="1:4" x14ac:dyDescent="0.2">
      <c r="A2503" s="66">
        <v>271720</v>
      </c>
      <c r="B2503" s="66" t="s">
        <v>2088</v>
      </c>
      <c r="C2503" s="66" t="s">
        <v>6549</v>
      </c>
      <c r="D2503" s="66" t="s">
        <v>5263</v>
      </c>
    </row>
    <row r="2504" spans="1:4" x14ac:dyDescent="0.2">
      <c r="A2504" s="66">
        <v>271722</v>
      </c>
      <c r="B2504" s="66" t="s">
        <v>2089</v>
      </c>
      <c r="C2504" s="66" t="s">
        <v>6464</v>
      </c>
      <c r="D2504" s="66" t="s">
        <v>5263</v>
      </c>
    </row>
    <row r="2505" spans="1:4" x14ac:dyDescent="0.2">
      <c r="A2505" s="66">
        <v>271724</v>
      </c>
      <c r="B2505" s="66" t="s">
        <v>2090</v>
      </c>
      <c r="C2505" s="66" t="s">
        <v>8243</v>
      </c>
      <c r="D2505" s="66" t="s">
        <v>5263</v>
      </c>
    </row>
    <row r="2506" spans="1:4" x14ac:dyDescent="0.2">
      <c r="A2506" s="66">
        <v>271726</v>
      </c>
      <c r="B2506" s="66" t="s">
        <v>2091</v>
      </c>
      <c r="C2506" s="66" t="s">
        <v>9140</v>
      </c>
      <c r="D2506" s="66" t="s">
        <v>5263</v>
      </c>
    </row>
    <row r="2507" spans="1:4" x14ac:dyDescent="0.2">
      <c r="A2507" s="66">
        <v>271728</v>
      </c>
      <c r="B2507" s="66" t="s">
        <v>2092</v>
      </c>
      <c r="C2507" s="66" t="s">
        <v>9196</v>
      </c>
      <c r="D2507" s="66" t="s">
        <v>5263</v>
      </c>
    </row>
    <row r="2508" spans="1:4" x14ac:dyDescent="0.2">
      <c r="A2508" s="66">
        <v>271802</v>
      </c>
      <c r="B2508" s="66" t="s">
        <v>5108</v>
      </c>
      <c r="C2508" s="66" t="s">
        <v>9168</v>
      </c>
    </row>
    <row r="2509" spans="1:4" x14ac:dyDescent="0.2">
      <c r="A2509" s="66">
        <v>271804</v>
      </c>
      <c r="B2509" s="66" t="s">
        <v>2093</v>
      </c>
      <c r="C2509" s="66" t="s">
        <v>9224</v>
      </c>
    </row>
    <row r="2510" spans="1:4" x14ac:dyDescent="0.2">
      <c r="A2510" s="66">
        <v>271806</v>
      </c>
      <c r="B2510" s="66" t="s">
        <v>2094</v>
      </c>
      <c r="C2510" s="66" t="s">
        <v>9252</v>
      </c>
    </row>
    <row r="2511" spans="1:4" x14ac:dyDescent="0.2">
      <c r="A2511" s="66">
        <v>271808</v>
      </c>
      <c r="B2511" s="66" t="s">
        <v>2095</v>
      </c>
      <c r="C2511" s="66" t="s">
        <v>6577</v>
      </c>
    </row>
    <row r="2512" spans="1:4" x14ac:dyDescent="0.2">
      <c r="A2512" s="66">
        <v>271810</v>
      </c>
      <c r="B2512" s="66" t="s">
        <v>2096</v>
      </c>
      <c r="C2512" s="66" t="s">
        <v>9372</v>
      </c>
    </row>
    <row r="2513" spans="1:4" x14ac:dyDescent="0.2">
      <c r="A2513" s="66">
        <v>271812</v>
      </c>
      <c r="B2513" s="66" t="s">
        <v>2097</v>
      </c>
      <c r="C2513" s="66" t="s">
        <v>9824</v>
      </c>
    </row>
    <row r="2514" spans="1:4" x14ac:dyDescent="0.2">
      <c r="A2514" s="66">
        <v>271814</v>
      </c>
      <c r="B2514" s="66" t="s">
        <v>2098</v>
      </c>
      <c r="C2514" s="66" t="s">
        <v>9880</v>
      </c>
    </row>
    <row r="2515" spans="1:4" x14ac:dyDescent="0.2">
      <c r="A2515" s="66">
        <v>271816</v>
      </c>
      <c r="B2515" s="66" t="s">
        <v>5220</v>
      </c>
      <c r="C2515" s="66" t="s">
        <v>9852</v>
      </c>
    </row>
    <row r="2516" spans="1:4" x14ac:dyDescent="0.2">
      <c r="A2516" s="66">
        <v>271818</v>
      </c>
      <c r="B2516" s="66" t="s">
        <v>2099</v>
      </c>
      <c r="C2516" s="66" t="s">
        <v>9908</v>
      </c>
      <c r="D2516" s="66" t="s">
        <v>5263</v>
      </c>
    </row>
    <row r="2517" spans="1:4" x14ac:dyDescent="0.2">
      <c r="A2517" s="66">
        <v>271820</v>
      </c>
      <c r="B2517" s="66" t="s">
        <v>2100</v>
      </c>
      <c r="C2517" s="66" t="s">
        <v>9936</v>
      </c>
      <c r="D2517" s="66" t="s">
        <v>5263</v>
      </c>
    </row>
    <row r="2518" spans="1:4" x14ac:dyDescent="0.2">
      <c r="A2518" s="66">
        <v>271822</v>
      </c>
      <c r="B2518" s="66" t="s">
        <v>2101</v>
      </c>
      <c r="C2518" s="66" t="s">
        <v>7010</v>
      </c>
      <c r="D2518" s="66" t="s">
        <v>5263</v>
      </c>
    </row>
    <row r="2519" spans="1:4" x14ac:dyDescent="0.2">
      <c r="A2519" s="66">
        <v>271824</v>
      </c>
      <c r="B2519" s="66" t="s">
        <v>2102</v>
      </c>
      <c r="C2519" s="66" t="s">
        <v>7906</v>
      </c>
      <c r="D2519" s="66" t="s">
        <v>5263</v>
      </c>
    </row>
    <row r="2520" spans="1:4" x14ac:dyDescent="0.2">
      <c r="A2520" s="66">
        <v>271826</v>
      </c>
      <c r="B2520" s="66" t="s">
        <v>2103</v>
      </c>
      <c r="C2520" s="66" t="s">
        <v>7962</v>
      </c>
      <c r="D2520" s="66" t="s">
        <v>5263</v>
      </c>
    </row>
    <row r="2521" spans="1:4" x14ac:dyDescent="0.2">
      <c r="A2521" s="66">
        <v>271828</v>
      </c>
      <c r="B2521" s="66" t="s">
        <v>4884</v>
      </c>
      <c r="C2521" s="66" t="s">
        <v>7934</v>
      </c>
      <c r="D2521" s="66" t="s">
        <v>5263</v>
      </c>
    </row>
    <row r="2522" spans="1:4" x14ac:dyDescent="0.2">
      <c r="A2522" s="66">
        <v>271902</v>
      </c>
      <c r="B2522" s="66" t="s">
        <v>2104</v>
      </c>
      <c r="C2522" s="66" t="s">
        <v>7990</v>
      </c>
    </row>
    <row r="2523" spans="1:4" x14ac:dyDescent="0.2">
      <c r="A2523" s="66">
        <v>271904</v>
      </c>
      <c r="B2523" s="66" t="s">
        <v>2105</v>
      </c>
      <c r="C2523" s="66" t="s">
        <v>8018</v>
      </c>
    </row>
    <row r="2524" spans="1:4" x14ac:dyDescent="0.2">
      <c r="A2524" s="66">
        <v>271906</v>
      </c>
      <c r="B2524" s="66" t="s">
        <v>2106</v>
      </c>
      <c r="C2524" s="66" t="s">
        <v>5501</v>
      </c>
    </row>
    <row r="2525" spans="1:4" x14ac:dyDescent="0.2">
      <c r="A2525" s="66">
        <v>271908</v>
      </c>
      <c r="B2525" s="66" t="s">
        <v>2107</v>
      </c>
      <c r="C2525" s="66" t="s">
        <v>5448</v>
      </c>
    </row>
    <row r="2526" spans="1:4" x14ac:dyDescent="0.2">
      <c r="A2526" s="66">
        <v>271910</v>
      </c>
      <c r="B2526" s="66" t="s">
        <v>2108</v>
      </c>
      <c r="C2526" s="66" t="s">
        <v>6193</v>
      </c>
    </row>
    <row r="2527" spans="1:4" x14ac:dyDescent="0.2">
      <c r="A2527" s="66">
        <v>271912</v>
      </c>
      <c r="B2527" s="66" t="s">
        <v>2109</v>
      </c>
      <c r="C2527" s="66" t="s">
        <v>6333</v>
      </c>
    </row>
    <row r="2528" spans="1:4" x14ac:dyDescent="0.2">
      <c r="A2528" s="66">
        <v>271914</v>
      </c>
      <c r="B2528" s="66" t="s">
        <v>4570</v>
      </c>
      <c r="C2528" s="66" t="s">
        <v>6263</v>
      </c>
    </row>
    <row r="2529" spans="1:4" x14ac:dyDescent="0.2">
      <c r="A2529" s="66">
        <v>271916</v>
      </c>
      <c r="B2529" s="66" t="s">
        <v>2110</v>
      </c>
      <c r="C2529" s="66" t="s">
        <v>8201</v>
      </c>
    </row>
    <row r="2530" spans="1:4" x14ac:dyDescent="0.2">
      <c r="A2530" s="66">
        <v>271918</v>
      </c>
      <c r="B2530" s="66" t="s">
        <v>2111</v>
      </c>
      <c r="C2530" s="66" t="s">
        <v>8874</v>
      </c>
      <c r="D2530" s="66" t="s">
        <v>5263</v>
      </c>
    </row>
    <row r="2531" spans="1:4" x14ac:dyDescent="0.2">
      <c r="A2531" s="66">
        <v>271920</v>
      </c>
      <c r="B2531" s="66" t="s">
        <v>2112</v>
      </c>
      <c r="C2531" s="66" t="s">
        <v>9014</v>
      </c>
      <c r="D2531" s="66" t="s">
        <v>5263</v>
      </c>
    </row>
    <row r="2532" spans="1:4" x14ac:dyDescent="0.2">
      <c r="A2532" s="66">
        <v>271922</v>
      </c>
      <c r="B2532" s="66" t="s">
        <v>5066</v>
      </c>
      <c r="C2532" s="66" t="s">
        <v>8944</v>
      </c>
      <c r="D2532" s="66" t="s">
        <v>5263</v>
      </c>
    </row>
    <row r="2533" spans="1:4" x14ac:dyDescent="0.2">
      <c r="A2533" s="66">
        <v>271924</v>
      </c>
      <c r="B2533" s="66" t="s">
        <v>2113</v>
      </c>
      <c r="C2533" s="66" t="s">
        <v>9098</v>
      </c>
      <c r="D2533" s="66" t="s">
        <v>5263</v>
      </c>
    </row>
    <row r="2534" spans="1:4" x14ac:dyDescent="0.2">
      <c r="A2534" s="66">
        <v>271926</v>
      </c>
      <c r="B2534" s="66" t="s">
        <v>2114</v>
      </c>
      <c r="C2534" s="66" t="s">
        <v>6421</v>
      </c>
      <c r="D2534" s="66" t="s">
        <v>5263</v>
      </c>
    </row>
    <row r="2535" spans="1:4" x14ac:dyDescent="0.2">
      <c r="A2535" s="66">
        <v>271928</v>
      </c>
      <c r="B2535" s="66" t="s">
        <v>2115</v>
      </c>
      <c r="C2535" s="66" t="s">
        <v>6968</v>
      </c>
      <c r="D2535" s="66" t="s">
        <v>5263</v>
      </c>
    </row>
    <row r="2536" spans="1:4" x14ac:dyDescent="0.2">
      <c r="A2536" s="66">
        <v>272002</v>
      </c>
      <c r="B2536" s="66" t="s">
        <v>2116</v>
      </c>
      <c r="C2536" s="66" t="s">
        <v>7640</v>
      </c>
    </row>
    <row r="2537" spans="1:4" x14ac:dyDescent="0.2">
      <c r="A2537" s="66">
        <v>272004</v>
      </c>
      <c r="B2537" s="66" t="s">
        <v>2117</v>
      </c>
      <c r="C2537" s="66" t="s">
        <v>7780</v>
      </c>
    </row>
    <row r="2538" spans="1:4" x14ac:dyDescent="0.2">
      <c r="A2538" s="66">
        <v>272006</v>
      </c>
      <c r="B2538" s="66" t="s">
        <v>4842</v>
      </c>
      <c r="C2538" s="66" t="s">
        <v>7710</v>
      </c>
    </row>
    <row r="2539" spans="1:4" x14ac:dyDescent="0.2">
      <c r="A2539" s="66">
        <v>272008</v>
      </c>
      <c r="B2539" s="66" t="s">
        <v>2118</v>
      </c>
      <c r="C2539" s="66" t="s">
        <v>7864</v>
      </c>
    </row>
    <row r="2540" spans="1:4" x14ac:dyDescent="0.2">
      <c r="A2540" s="66">
        <v>272010</v>
      </c>
      <c r="B2540" s="66" t="s">
        <v>2119</v>
      </c>
      <c r="C2540" s="66" t="s">
        <v>5478</v>
      </c>
    </row>
    <row r="2541" spans="1:4" x14ac:dyDescent="0.2">
      <c r="A2541" s="66">
        <v>272012</v>
      </c>
      <c r="B2541" s="66" t="s">
        <v>2120</v>
      </c>
      <c r="C2541" s="66" t="s">
        <v>6221</v>
      </c>
    </row>
    <row r="2542" spans="1:4" x14ac:dyDescent="0.2">
      <c r="A2542" s="66">
        <v>272014</v>
      </c>
      <c r="B2542" s="66" t="s">
        <v>2121</v>
      </c>
      <c r="C2542" s="66" t="s">
        <v>6361</v>
      </c>
    </row>
    <row r="2543" spans="1:4" x14ac:dyDescent="0.2">
      <c r="A2543" s="66">
        <v>272016</v>
      </c>
      <c r="B2543" s="66" t="s">
        <v>4598</v>
      </c>
      <c r="C2543" s="66" t="s">
        <v>6291</v>
      </c>
    </row>
    <row r="2544" spans="1:4" x14ac:dyDescent="0.2">
      <c r="A2544" s="66">
        <v>272018</v>
      </c>
      <c r="B2544" s="66" t="s">
        <v>2122</v>
      </c>
      <c r="C2544" s="66" t="s">
        <v>6377</v>
      </c>
      <c r="D2544" s="66" t="s">
        <v>5263</v>
      </c>
    </row>
    <row r="2545" spans="1:4" x14ac:dyDescent="0.2">
      <c r="A2545" s="66">
        <v>272020</v>
      </c>
      <c r="B2545" s="66" t="s">
        <v>2123</v>
      </c>
      <c r="C2545" s="66" t="s">
        <v>8229</v>
      </c>
      <c r="D2545" s="66" t="s">
        <v>5263</v>
      </c>
    </row>
    <row r="2546" spans="1:4" x14ac:dyDescent="0.2">
      <c r="A2546" s="66">
        <v>272022</v>
      </c>
      <c r="B2546" s="66" t="s">
        <v>2124</v>
      </c>
      <c r="C2546" s="66" t="s">
        <v>8902</v>
      </c>
      <c r="D2546" s="66" t="s">
        <v>5263</v>
      </c>
    </row>
    <row r="2547" spans="1:4" x14ac:dyDescent="0.2">
      <c r="A2547" s="66">
        <v>272024</v>
      </c>
      <c r="B2547" s="66" t="s">
        <v>2125</v>
      </c>
      <c r="C2547" s="66" t="s">
        <v>9042</v>
      </c>
      <c r="D2547" s="66" t="s">
        <v>5263</v>
      </c>
    </row>
    <row r="2548" spans="1:4" x14ac:dyDescent="0.2">
      <c r="A2548" s="66">
        <v>272026</v>
      </c>
      <c r="B2548" s="66" t="s">
        <v>5094</v>
      </c>
      <c r="C2548" s="66" t="s">
        <v>8972</v>
      </c>
      <c r="D2548" s="66" t="s">
        <v>5263</v>
      </c>
    </row>
    <row r="2549" spans="1:4" x14ac:dyDescent="0.2">
      <c r="A2549" s="66">
        <v>272028</v>
      </c>
      <c r="B2549" s="66" t="s">
        <v>2126</v>
      </c>
      <c r="C2549" s="66" t="s">
        <v>9056</v>
      </c>
      <c r="D2549" s="66" t="s">
        <v>5263</v>
      </c>
    </row>
    <row r="2550" spans="1:4" x14ac:dyDescent="0.2">
      <c r="A2550" s="66">
        <v>272102</v>
      </c>
      <c r="B2550" s="66" t="s">
        <v>2127</v>
      </c>
      <c r="C2550" s="66" t="s">
        <v>9126</v>
      </c>
    </row>
    <row r="2551" spans="1:4" x14ac:dyDescent="0.2">
      <c r="A2551" s="66">
        <v>272104</v>
      </c>
      <c r="B2551" s="66" t="s">
        <v>2128</v>
      </c>
      <c r="C2551" s="66" t="s">
        <v>6449</v>
      </c>
    </row>
    <row r="2552" spans="1:4" x14ac:dyDescent="0.2">
      <c r="A2552" s="66">
        <v>272106</v>
      </c>
      <c r="B2552" s="66" t="s">
        <v>2129</v>
      </c>
      <c r="C2552" s="66" t="s">
        <v>9358</v>
      </c>
    </row>
    <row r="2553" spans="1:4" x14ac:dyDescent="0.2">
      <c r="A2553" s="66">
        <v>272108</v>
      </c>
      <c r="B2553" s="66" t="s">
        <v>2130</v>
      </c>
      <c r="C2553" s="66" t="s">
        <v>9754</v>
      </c>
    </row>
    <row r="2554" spans="1:4" x14ac:dyDescent="0.2">
      <c r="A2554" s="66">
        <v>272110</v>
      </c>
      <c r="B2554" s="66" t="s">
        <v>2131</v>
      </c>
      <c r="C2554" s="66" t="s">
        <v>9782</v>
      </c>
    </row>
    <row r="2555" spans="1:4" x14ac:dyDescent="0.2">
      <c r="A2555" s="66">
        <v>272112</v>
      </c>
      <c r="B2555" s="66" t="s">
        <v>5206</v>
      </c>
      <c r="C2555" s="66" t="s">
        <v>9768</v>
      </c>
    </row>
    <row r="2556" spans="1:4" x14ac:dyDescent="0.2">
      <c r="A2556" s="66">
        <v>272114</v>
      </c>
      <c r="B2556" s="66" t="s">
        <v>2132</v>
      </c>
      <c r="C2556" s="66" t="s">
        <v>9796</v>
      </c>
    </row>
    <row r="2557" spans="1:4" x14ac:dyDescent="0.2">
      <c r="A2557" s="66">
        <v>272116</v>
      </c>
      <c r="B2557" s="66" t="s">
        <v>2133</v>
      </c>
      <c r="C2557" s="66" t="s">
        <v>9810</v>
      </c>
    </row>
    <row r="2558" spans="1:4" x14ac:dyDescent="0.2">
      <c r="A2558" s="66">
        <v>272118</v>
      </c>
      <c r="B2558" s="66" t="s">
        <v>2134</v>
      </c>
      <c r="C2558" s="66" t="s">
        <v>6996</v>
      </c>
      <c r="D2558" s="66" t="s">
        <v>5263</v>
      </c>
    </row>
    <row r="2559" spans="1:4" x14ac:dyDescent="0.2">
      <c r="A2559" s="66">
        <v>272120</v>
      </c>
      <c r="B2559" s="66" t="s">
        <v>2135</v>
      </c>
      <c r="C2559" s="66" t="s">
        <v>7668</v>
      </c>
      <c r="D2559" s="66" t="s">
        <v>5263</v>
      </c>
    </row>
    <row r="2560" spans="1:4" x14ac:dyDescent="0.2">
      <c r="A2560" s="66">
        <v>272122</v>
      </c>
      <c r="B2560" s="66" t="s">
        <v>2136</v>
      </c>
      <c r="C2560" s="66" t="s">
        <v>7808</v>
      </c>
      <c r="D2560" s="66" t="s">
        <v>5263</v>
      </c>
    </row>
    <row r="2561" spans="1:4" x14ac:dyDescent="0.2">
      <c r="A2561" s="66">
        <v>272124</v>
      </c>
      <c r="B2561" s="66" t="s">
        <v>4870</v>
      </c>
      <c r="C2561" s="66" t="s">
        <v>7738</v>
      </c>
      <c r="D2561" s="66" t="s">
        <v>5263</v>
      </c>
    </row>
    <row r="2562" spans="1:4" x14ac:dyDescent="0.2">
      <c r="A2562" s="66">
        <v>272126</v>
      </c>
      <c r="B2562" s="66" t="s">
        <v>2137</v>
      </c>
      <c r="C2562" s="66" t="s">
        <v>7822</v>
      </c>
      <c r="D2562" s="66" t="s">
        <v>5263</v>
      </c>
    </row>
    <row r="2563" spans="1:4" x14ac:dyDescent="0.2">
      <c r="A2563" s="66">
        <v>272128</v>
      </c>
      <c r="B2563" s="66" t="s">
        <v>2138</v>
      </c>
      <c r="C2563" s="66" t="s">
        <v>7892</v>
      </c>
      <c r="D2563" s="66" t="s">
        <v>5263</v>
      </c>
    </row>
    <row r="2564" spans="1:4" x14ac:dyDescent="0.2">
      <c r="A2564" s="66">
        <v>272202</v>
      </c>
      <c r="B2564" s="66" t="s">
        <v>2139</v>
      </c>
      <c r="C2564" s="66" t="s">
        <v>5418</v>
      </c>
    </row>
    <row r="2565" spans="1:4" x14ac:dyDescent="0.2">
      <c r="A2565" s="66">
        <v>272204</v>
      </c>
      <c r="B2565" s="66" t="s">
        <v>2140</v>
      </c>
      <c r="C2565" s="66" t="s">
        <v>6165</v>
      </c>
    </row>
    <row r="2566" spans="1:4" x14ac:dyDescent="0.2">
      <c r="A2566" s="66">
        <v>272206</v>
      </c>
      <c r="B2566" s="66" t="s">
        <v>2141</v>
      </c>
      <c r="C2566" s="66" t="s">
        <v>6305</v>
      </c>
    </row>
    <row r="2567" spans="1:4" x14ac:dyDescent="0.2">
      <c r="A2567" s="66">
        <v>272208</v>
      </c>
      <c r="B2567" s="66" t="s">
        <v>4542</v>
      </c>
      <c r="C2567" s="66" t="s">
        <v>6235</v>
      </c>
    </row>
    <row r="2568" spans="1:4" x14ac:dyDescent="0.2">
      <c r="A2568" s="66">
        <v>272210</v>
      </c>
      <c r="B2568" s="66" t="s">
        <v>2142</v>
      </c>
      <c r="C2568" s="66" t="s">
        <v>8173</v>
      </c>
    </row>
    <row r="2569" spans="1:4" x14ac:dyDescent="0.2">
      <c r="A2569" s="66">
        <v>272212</v>
      </c>
      <c r="B2569" s="66" t="s">
        <v>2143</v>
      </c>
      <c r="C2569" s="66" t="s">
        <v>8846</v>
      </c>
    </row>
    <row r="2570" spans="1:4" x14ac:dyDescent="0.2">
      <c r="A2570" s="66">
        <v>272214</v>
      </c>
      <c r="B2570" s="66" t="s">
        <v>2144</v>
      </c>
      <c r="C2570" s="66" t="s">
        <v>8986</v>
      </c>
    </row>
    <row r="2571" spans="1:4" x14ac:dyDescent="0.2">
      <c r="A2571" s="66">
        <v>272216</v>
      </c>
      <c r="B2571" s="66" t="s">
        <v>5038</v>
      </c>
      <c r="C2571" s="66" t="s">
        <v>8916</v>
      </c>
    </row>
    <row r="2572" spans="1:4" x14ac:dyDescent="0.2">
      <c r="A2572" s="66">
        <v>272218</v>
      </c>
      <c r="B2572" s="66" t="s">
        <v>2145</v>
      </c>
      <c r="C2572" s="66" t="s">
        <v>9070</v>
      </c>
      <c r="D2572" s="66" t="s">
        <v>5263</v>
      </c>
    </row>
    <row r="2573" spans="1:4" x14ac:dyDescent="0.2">
      <c r="A2573" s="66">
        <v>272220</v>
      </c>
      <c r="B2573" s="66" t="s">
        <v>2146</v>
      </c>
      <c r="C2573" s="66" t="s">
        <v>6392</v>
      </c>
      <c r="D2573" s="66" t="s">
        <v>5263</v>
      </c>
    </row>
    <row r="2574" spans="1:4" x14ac:dyDescent="0.2">
      <c r="A2574" s="66">
        <v>272222</v>
      </c>
      <c r="B2574" s="66" t="s">
        <v>2147</v>
      </c>
      <c r="C2574" s="66" t="s">
        <v>6940</v>
      </c>
      <c r="D2574" s="66" t="s">
        <v>5263</v>
      </c>
    </row>
    <row r="2575" spans="1:4" x14ac:dyDescent="0.2">
      <c r="A2575" s="66">
        <v>272224</v>
      </c>
      <c r="B2575" s="66" t="s">
        <v>2148</v>
      </c>
      <c r="C2575" s="66" t="s">
        <v>7612</v>
      </c>
      <c r="D2575" s="66" t="s">
        <v>5263</v>
      </c>
    </row>
    <row r="2576" spans="1:4" x14ac:dyDescent="0.2">
      <c r="A2576" s="66">
        <v>272226</v>
      </c>
      <c r="B2576" s="66" t="s">
        <v>2149</v>
      </c>
      <c r="C2576" s="66" t="s">
        <v>7752</v>
      </c>
      <c r="D2576" s="66" t="s">
        <v>5263</v>
      </c>
    </row>
    <row r="2577" spans="1:4" x14ac:dyDescent="0.2">
      <c r="A2577" s="66">
        <v>272228</v>
      </c>
      <c r="B2577" s="66" t="s">
        <v>4814</v>
      </c>
      <c r="C2577" s="66" t="s">
        <v>7682</v>
      </c>
      <c r="D2577" s="66" t="s">
        <v>5263</v>
      </c>
    </row>
    <row r="2578" spans="1:4" x14ac:dyDescent="0.2">
      <c r="A2578" s="66">
        <v>272302</v>
      </c>
      <c r="B2578" s="66" t="s">
        <v>2150</v>
      </c>
      <c r="C2578" s="66" t="s">
        <v>7836</v>
      </c>
    </row>
    <row r="2579" spans="1:4" x14ac:dyDescent="0.2">
      <c r="A2579" s="66">
        <v>272304</v>
      </c>
      <c r="B2579" s="66" t="s">
        <v>2151</v>
      </c>
      <c r="C2579" s="66" t="s">
        <v>5402</v>
      </c>
    </row>
    <row r="2580" spans="1:4" x14ac:dyDescent="0.2">
      <c r="A2580" s="66">
        <v>272306</v>
      </c>
      <c r="B2580" s="66" t="s">
        <v>2152</v>
      </c>
      <c r="C2580" s="66" t="s">
        <v>6095</v>
      </c>
    </row>
    <row r="2581" spans="1:4" x14ac:dyDescent="0.2">
      <c r="A2581" s="66">
        <v>272308</v>
      </c>
      <c r="B2581" s="66" t="s">
        <v>2153</v>
      </c>
      <c r="C2581" s="66" t="s">
        <v>6123</v>
      </c>
    </row>
    <row r="2582" spans="1:4" x14ac:dyDescent="0.2">
      <c r="A2582" s="66">
        <v>272310</v>
      </c>
      <c r="B2582" s="66" t="s">
        <v>4528</v>
      </c>
      <c r="C2582" s="66" t="s">
        <v>6109</v>
      </c>
    </row>
    <row r="2583" spans="1:4" x14ac:dyDescent="0.2">
      <c r="A2583" s="66">
        <v>272312</v>
      </c>
      <c r="B2583" s="66" t="s">
        <v>2154</v>
      </c>
      <c r="C2583" s="66" t="s">
        <v>6137</v>
      </c>
    </row>
    <row r="2584" spans="1:4" x14ac:dyDescent="0.2">
      <c r="A2584" s="66">
        <v>272314</v>
      </c>
      <c r="B2584" s="66" t="s">
        <v>2155</v>
      </c>
      <c r="C2584" s="66" t="s">
        <v>8159</v>
      </c>
    </row>
    <row r="2585" spans="1:4" x14ac:dyDescent="0.2">
      <c r="A2585" s="66">
        <v>272316</v>
      </c>
      <c r="B2585" s="66" t="s">
        <v>2156</v>
      </c>
      <c r="C2585" s="66" t="s">
        <v>8776</v>
      </c>
    </row>
    <row r="2586" spans="1:4" x14ac:dyDescent="0.2">
      <c r="A2586" s="66">
        <v>272318</v>
      </c>
      <c r="B2586" s="66" t="s">
        <v>2157</v>
      </c>
      <c r="C2586" s="66" t="s">
        <v>8804</v>
      </c>
      <c r="D2586" s="66" t="s">
        <v>5263</v>
      </c>
    </row>
    <row r="2587" spans="1:4" x14ac:dyDescent="0.2">
      <c r="A2587" s="66">
        <v>272320</v>
      </c>
      <c r="B2587" s="66" t="s">
        <v>5024</v>
      </c>
      <c r="C2587" s="66" t="s">
        <v>8790</v>
      </c>
      <c r="D2587" s="66" t="s">
        <v>5263</v>
      </c>
    </row>
    <row r="2588" spans="1:4" x14ac:dyDescent="0.2">
      <c r="A2588" s="66">
        <v>272322</v>
      </c>
      <c r="B2588" s="66" t="s">
        <v>2158</v>
      </c>
      <c r="C2588" s="66" t="s">
        <v>8818</v>
      </c>
      <c r="D2588" s="66" t="s">
        <v>5263</v>
      </c>
    </row>
    <row r="2589" spans="1:4" x14ac:dyDescent="0.2">
      <c r="A2589" s="66">
        <v>272324</v>
      </c>
      <c r="B2589" s="66" t="s">
        <v>2159</v>
      </c>
      <c r="C2589" s="66" t="s">
        <v>8832</v>
      </c>
      <c r="D2589" s="66" t="s">
        <v>5263</v>
      </c>
    </row>
    <row r="2590" spans="1:4" x14ac:dyDescent="0.2">
      <c r="A2590" s="66">
        <v>272326</v>
      </c>
      <c r="B2590" s="66" t="s">
        <v>2160</v>
      </c>
      <c r="C2590" s="66" t="s">
        <v>6151</v>
      </c>
      <c r="D2590" s="66" t="s">
        <v>5263</v>
      </c>
    </row>
    <row r="2591" spans="1:4" x14ac:dyDescent="0.2">
      <c r="A2591" s="66">
        <v>272328</v>
      </c>
      <c r="B2591" s="66" t="s">
        <v>2161</v>
      </c>
      <c r="C2591" s="66" t="s">
        <v>9344</v>
      </c>
      <c r="D2591" s="66" t="s">
        <v>5263</v>
      </c>
    </row>
    <row r="2592" spans="1:4" x14ac:dyDescent="0.2">
      <c r="A2592" s="66">
        <v>272402</v>
      </c>
      <c r="B2592" s="66" t="s">
        <v>2162</v>
      </c>
      <c r="C2592" s="66" t="s">
        <v>9684</v>
      </c>
    </row>
    <row r="2593" spans="1:4" x14ac:dyDescent="0.2">
      <c r="A2593" s="66">
        <v>272404</v>
      </c>
      <c r="B2593" s="66" t="s">
        <v>2163</v>
      </c>
      <c r="C2593" s="66" t="s">
        <v>9712</v>
      </c>
    </row>
    <row r="2594" spans="1:4" x14ac:dyDescent="0.2">
      <c r="A2594" s="66">
        <v>272406</v>
      </c>
      <c r="B2594" s="66" t="s">
        <v>5192</v>
      </c>
      <c r="C2594" s="66" t="s">
        <v>9698</v>
      </c>
    </row>
    <row r="2595" spans="1:4" x14ac:dyDescent="0.2">
      <c r="A2595" s="66">
        <v>272408</v>
      </c>
      <c r="B2595" s="66" t="s">
        <v>2164</v>
      </c>
      <c r="C2595" s="66" t="s">
        <v>9726</v>
      </c>
    </row>
    <row r="2596" spans="1:4" x14ac:dyDescent="0.2">
      <c r="A2596" s="66">
        <v>272410</v>
      </c>
      <c r="B2596" s="66" t="s">
        <v>2165</v>
      </c>
      <c r="C2596" s="66" t="s">
        <v>9740</v>
      </c>
    </row>
    <row r="2597" spans="1:4" x14ac:dyDescent="0.2">
      <c r="A2597" s="66">
        <v>272412</v>
      </c>
      <c r="B2597" s="66" t="s">
        <v>2166</v>
      </c>
      <c r="C2597" s="66" t="s">
        <v>6926</v>
      </c>
    </row>
    <row r="2598" spans="1:4" x14ac:dyDescent="0.2">
      <c r="A2598" s="66">
        <v>272414</v>
      </c>
      <c r="B2598" s="66" t="s">
        <v>2167</v>
      </c>
      <c r="C2598" s="66" t="s">
        <v>7542</v>
      </c>
    </row>
    <row r="2599" spans="1:4" x14ac:dyDescent="0.2">
      <c r="A2599" s="66">
        <v>272416</v>
      </c>
      <c r="B2599" s="66" t="s">
        <v>2168</v>
      </c>
      <c r="C2599" s="66" t="s">
        <v>7570</v>
      </c>
    </row>
    <row r="2600" spans="1:4" x14ac:dyDescent="0.2">
      <c r="A2600" s="66">
        <v>272418</v>
      </c>
      <c r="B2600" s="66" t="s">
        <v>4800</v>
      </c>
      <c r="C2600" s="66" t="s">
        <v>7556</v>
      </c>
      <c r="D2600" s="66" t="s">
        <v>5263</v>
      </c>
    </row>
    <row r="2601" spans="1:4" x14ac:dyDescent="0.2">
      <c r="A2601" s="66">
        <v>272420</v>
      </c>
      <c r="B2601" s="66" t="s">
        <v>2169</v>
      </c>
      <c r="C2601" s="66" t="s">
        <v>7584</v>
      </c>
      <c r="D2601" s="66" t="s">
        <v>5263</v>
      </c>
    </row>
    <row r="2602" spans="1:4" x14ac:dyDescent="0.2">
      <c r="A2602" s="66">
        <v>272422</v>
      </c>
      <c r="B2602" s="66" t="s">
        <v>2170</v>
      </c>
      <c r="C2602" s="66" t="s">
        <v>7598</v>
      </c>
      <c r="D2602" s="66" t="s">
        <v>5263</v>
      </c>
    </row>
    <row r="2603" spans="1:4" x14ac:dyDescent="0.2">
      <c r="A2603" s="66">
        <v>272424</v>
      </c>
      <c r="B2603" s="66" t="s">
        <v>2171</v>
      </c>
      <c r="C2603" s="66" t="s">
        <v>5315</v>
      </c>
      <c r="D2603" s="66" t="s">
        <v>5263</v>
      </c>
    </row>
    <row r="2604" spans="1:4" x14ac:dyDescent="0.2">
      <c r="A2604" s="66">
        <v>272426</v>
      </c>
      <c r="B2604" s="66" t="s">
        <v>2172</v>
      </c>
      <c r="C2604" s="66" t="s">
        <v>5689</v>
      </c>
      <c r="D2604" s="66" t="s">
        <v>5263</v>
      </c>
    </row>
    <row r="2605" spans="1:4" x14ac:dyDescent="0.2">
      <c r="A2605" s="66">
        <v>272428</v>
      </c>
      <c r="B2605" s="66" t="s">
        <v>2173</v>
      </c>
      <c r="C2605" s="66" t="s">
        <v>5829</v>
      </c>
      <c r="D2605" s="66" t="s">
        <v>5263</v>
      </c>
    </row>
    <row r="2606" spans="1:4" x14ac:dyDescent="0.2">
      <c r="A2606" s="66">
        <v>272502</v>
      </c>
      <c r="B2606" s="66" t="s">
        <v>4458</v>
      </c>
      <c r="C2606" s="66" t="s">
        <v>5759</v>
      </c>
    </row>
    <row r="2607" spans="1:4" x14ac:dyDescent="0.2">
      <c r="A2607" s="66">
        <v>272504</v>
      </c>
      <c r="B2607" s="66" t="s">
        <v>2174</v>
      </c>
      <c r="C2607" s="66" t="s">
        <v>8089</v>
      </c>
    </row>
    <row r="2608" spans="1:4" x14ac:dyDescent="0.2">
      <c r="A2608" s="66">
        <v>272506</v>
      </c>
      <c r="B2608" s="66" t="s">
        <v>2175</v>
      </c>
      <c r="C2608" s="66" t="s">
        <v>8370</v>
      </c>
    </row>
    <row r="2609" spans="1:4" x14ac:dyDescent="0.2">
      <c r="A2609" s="66">
        <v>272508</v>
      </c>
      <c r="B2609" s="66" t="s">
        <v>2176</v>
      </c>
      <c r="C2609" s="66" t="s">
        <v>8510</v>
      </c>
    </row>
    <row r="2610" spans="1:4" x14ac:dyDescent="0.2">
      <c r="A2610" s="66">
        <v>272510</v>
      </c>
      <c r="B2610" s="66" t="s">
        <v>4954</v>
      </c>
      <c r="C2610" s="66" t="s">
        <v>8440</v>
      </c>
    </row>
    <row r="2611" spans="1:4" x14ac:dyDescent="0.2">
      <c r="A2611" s="66">
        <v>272512</v>
      </c>
      <c r="B2611" s="66" t="s">
        <v>2177</v>
      </c>
      <c r="C2611" s="66" t="s">
        <v>8594</v>
      </c>
    </row>
    <row r="2612" spans="1:4" x14ac:dyDescent="0.2">
      <c r="A2612" s="66">
        <v>272514</v>
      </c>
      <c r="B2612" s="66" t="s">
        <v>2178</v>
      </c>
      <c r="C2612" s="66" t="s">
        <v>5913</v>
      </c>
    </row>
    <row r="2613" spans="1:4" x14ac:dyDescent="0.2">
      <c r="A2613" s="66">
        <v>272516</v>
      </c>
      <c r="B2613" s="66" t="s">
        <v>2179</v>
      </c>
      <c r="C2613" s="66" t="s">
        <v>6856</v>
      </c>
    </row>
    <row r="2614" spans="1:4" x14ac:dyDescent="0.2">
      <c r="A2614" s="66">
        <v>272518</v>
      </c>
      <c r="B2614" s="66" t="s">
        <v>2180</v>
      </c>
      <c r="C2614" s="66" t="s">
        <v>7136</v>
      </c>
      <c r="D2614" s="66" t="s">
        <v>5263</v>
      </c>
    </row>
    <row r="2615" spans="1:4" x14ac:dyDescent="0.2">
      <c r="A2615" s="66">
        <v>272520</v>
      </c>
      <c r="B2615" s="66" t="s">
        <v>2181</v>
      </c>
      <c r="C2615" s="66" t="s">
        <v>7276</v>
      </c>
      <c r="D2615" s="66" t="s">
        <v>5263</v>
      </c>
    </row>
    <row r="2616" spans="1:4" x14ac:dyDescent="0.2">
      <c r="A2616" s="66">
        <v>272522</v>
      </c>
      <c r="B2616" s="66" t="s">
        <v>4730</v>
      </c>
      <c r="C2616" s="66" t="s">
        <v>7206</v>
      </c>
      <c r="D2616" s="66" t="s">
        <v>5263</v>
      </c>
    </row>
    <row r="2617" spans="1:4" x14ac:dyDescent="0.2">
      <c r="A2617" s="66">
        <v>272524</v>
      </c>
      <c r="B2617" s="66" t="s">
        <v>2182</v>
      </c>
      <c r="C2617" s="66" t="s">
        <v>7360</v>
      </c>
      <c r="D2617" s="66" t="s">
        <v>5263</v>
      </c>
    </row>
    <row r="2618" spans="1:4" x14ac:dyDescent="0.2">
      <c r="A2618" s="66">
        <v>272526</v>
      </c>
      <c r="B2618" s="66" t="s">
        <v>2183</v>
      </c>
      <c r="C2618" s="66" t="s">
        <v>5347</v>
      </c>
      <c r="D2618" s="66" t="s">
        <v>5263</v>
      </c>
    </row>
    <row r="2619" spans="1:4" x14ac:dyDescent="0.2">
      <c r="A2619" s="66">
        <v>272528</v>
      </c>
      <c r="B2619" s="66" t="s">
        <v>2184</v>
      </c>
      <c r="C2619" s="66" t="s">
        <v>5717</v>
      </c>
      <c r="D2619" s="66" t="s">
        <v>5263</v>
      </c>
    </row>
    <row r="2620" spans="1:4" x14ac:dyDescent="0.2">
      <c r="A2620" s="66">
        <v>272602</v>
      </c>
      <c r="B2620" s="66" t="s">
        <v>2185</v>
      </c>
      <c r="C2620" s="66" t="s">
        <v>5857</v>
      </c>
    </row>
    <row r="2621" spans="1:4" x14ac:dyDescent="0.2">
      <c r="A2621" s="66">
        <v>272604</v>
      </c>
      <c r="B2621" s="66" t="s">
        <v>4486</v>
      </c>
      <c r="C2621" s="66" t="s">
        <v>5787</v>
      </c>
    </row>
    <row r="2622" spans="1:4" x14ac:dyDescent="0.2">
      <c r="A2622" s="66">
        <v>272606</v>
      </c>
      <c r="B2622" s="66" t="s">
        <v>2186</v>
      </c>
      <c r="C2622" s="66" t="s">
        <v>5871</v>
      </c>
    </row>
    <row r="2623" spans="1:4" x14ac:dyDescent="0.2">
      <c r="A2623" s="66">
        <v>272608</v>
      </c>
      <c r="B2623" s="66" t="s">
        <v>2187</v>
      </c>
      <c r="C2623" s="66" t="s">
        <v>8117</v>
      </c>
    </row>
    <row r="2624" spans="1:4" x14ac:dyDescent="0.2">
      <c r="A2624" s="66">
        <v>272610</v>
      </c>
      <c r="B2624" s="66" t="s">
        <v>2188</v>
      </c>
      <c r="C2624" s="66" t="s">
        <v>8398</v>
      </c>
    </row>
    <row r="2625" spans="1:4" x14ac:dyDescent="0.2">
      <c r="A2625" s="66">
        <v>272612</v>
      </c>
      <c r="B2625" s="66" t="s">
        <v>2189</v>
      </c>
      <c r="C2625" s="66" t="s">
        <v>8538</v>
      </c>
    </row>
    <row r="2626" spans="1:4" x14ac:dyDescent="0.2">
      <c r="A2626" s="66">
        <v>272614</v>
      </c>
      <c r="B2626" s="66" t="s">
        <v>4982</v>
      </c>
      <c r="C2626" s="66" t="s">
        <v>8468</v>
      </c>
    </row>
    <row r="2627" spans="1:4" x14ac:dyDescent="0.2">
      <c r="A2627" s="66">
        <v>272616</v>
      </c>
      <c r="B2627" s="66" t="s">
        <v>2190</v>
      </c>
      <c r="C2627" s="66" t="s">
        <v>8552</v>
      </c>
    </row>
    <row r="2628" spans="1:4" x14ac:dyDescent="0.2">
      <c r="A2628" s="66">
        <v>272618</v>
      </c>
      <c r="B2628" s="66" t="s">
        <v>2191</v>
      </c>
      <c r="C2628" s="66" t="s">
        <v>8622</v>
      </c>
      <c r="D2628" s="66" t="s">
        <v>5263</v>
      </c>
    </row>
    <row r="2629" spans="1:4" x14ac:dyDescent="0.2">
      <c r="A2629" s="66">
        <v>272620</v>
      </c>
      <c r="B2629" s="66" t="s">
        <v>2192</v>
      </c>
      <c r="C2629" s="66" t="s">
        <v>5941</v>
      </c>
      <c r="D2629" s="66" t="s">
        <v>5263</v>
      </c>
    </row>
    <row r="2630" spans="1:4" x14ac:dyDescent="0.2">
      <c r="A2630" s="66">
        <v>272622</v>
      </c>
      <c r="B2630" s="66" t="s">
        <v>2193</v>
      </c>
      <c r="C2630" s="66" t="s">
        <v>9298</v>
      </c>
      <c r="D2630" s="66" t="s">
        <v>5263</v>
      </c>
    </row>
    <row r="2631" spans="1:4" x14ac:dyDescent="0.2">
      <c r="A2631" s="66">
        <v>272624</v>
      </c>
      <c r="B2631" s="66" t="s">
        <v>2194</v>
      </c>
      <c r="C2631" s="66" t="s">
        <v>9474</v>
      </c>
      <c r="D2631" s="66" t="s">
        <v>5263</v>
      </c>
    </row>
    <row r="2632" spans="1:4" x14ac:dyDescent="0.2">
      <c r="A2632" s="66">
        <v>272626</v>
      </c>
      <c r="B2632" s="66" t="s">
        <v>2195</v>
      </c>
      <c r="C2632" s="66" t="s">
        <v>9502</v>
      </c>
      <c r="D2632" s="66" t="s">
        <v>5263</v>
      </c>
    </row>
    <row r="2633" spans="1:4" x14ac:dyDescent="0.2">
      <c r="A2633" s="66">
        <v>272628</v>
      </c>
      <c r="B2633" s="66" t="s">
        <v>5150</v>
      </c>
      <c r="C2633" s="66" t="s">
        <v>9488</v>
      </c>
      <c r="D2633" s="66" t="s">
        <v>5263</v>
      </c>
    </row>
    <row r="2634" spans="1:4" x14ac:dyDescent="0.2">
      <c r="A2634" s="66">
        <v>272702</v>
      </c>
      <c r="B2634" s="66" t="s">
        <v>2196</v>
      </c>
      <c r="C2634" s="66" t="s">
        <v>9516</v>
      </c>
    </row>
    <row r="2635" spans="1:4" x14ac:dyDescent="0.2">
      <c r="A2635" s="66">
        <v>272704</v>
      </c>
      <c r="B2635" s="66" t="s">
        <v>2197</v>
      </c>
      <c r="C2635" s="66" t="s">
        <v>9530</v>
      </c>
    </row>
    <row r="2636" spans="1:4" x14ac:dyDescent="0.2">
      <c r="A2636" s="66">
        <v>272706</v>
      </c>
      <c r="B2636" s="66" t="s">
        <v>2198</v>
      </c>
      <c r="C2636" s="66" t="s">
        <v>6884</v>
      </c>
    </row>
    <row r="2637" spans="1:4" x14ac:dyDescent="0.2">
      <c r="A2637" s="66">
        <v>272708</v>
      </c>
      <c r="B2637" s="66" t="s">
        <v>2199</v>
      </c>
      <c r="C2637" s="66" t="s">
        <v>7164</v>
      </c>
    </row>
    <row r="2638" spans="1:4" x14ac:dyDescent="0.2">
      <c r="A2638" s="66">
        <v>272710</v>
      </c>
      <c r="B2638" s="66" t="s">
        <v>2200</v>
      </c>
      <c r="C2638" s="66" t="s">
        <v>7304</v>
      </c>
    </row>
    <row r="2639" spans="1:4" x14ac:dyDescent="0.2">
      <c r="A2639" s="66">
        <v>272712</v>
      </c>
      <c r="B2639" s="66" t="s">
        <v>4758</v>
      </c>
      <c r="C2639" s="66" t="s">
        <v>7234</v>
      </c>
    </row>
    <row r="2640" spans="1:4" x14ac:dyDescent="0.2">
      <c r="A2640" s="66">
        <v>272714</v>
      </c>
      <c r="B2640" s="66" t="s">
        <v>2201</v>
      </c>
      <c r="C2640" s="66" t="s">
        <v>7318</v>
      </c>
    </row>
    <row r="2641" spans="1:4" x14ac:dyDescent="0.2">
      <c r="A2641" s="66">
        <v>272716</v>
      </c>
      <c r="B2641" s="66" t="s">
        <v>2202</v>
      </c>
      <c r="C2641" s="66" t="s">
        <v>7388</v>
      </c>
    </row>
    <row r="2642" spans="1:4" x14ac:dyDescent="0.2">
      <c r="A2642" s="66">
        <v>272718</v>
      </c>
      <c r="B2642" s="66" t="s">
        <v>2203</v>
      </c>
      <c r="C2642" s="66" t="s">
        <v>5281</v>
      </c>
      <c r="D2642" s="66" t="s">
        <v>5263</v>
      </c>
    </row>
    <row r="2643" spans="1:4" x14ac:dyDescent="0.2">
      <c r="A2643" s="66">
        <v>272720</v>
      </c>
      <c r="B2643" s="66" t="s">
        <v>2204</v>
      </c>
      <c r="C2643" s="66" t="s">
        <v>5661</v>
      </c>
      <c r="D2643" s="66" t="s">
        <v>5263</v>
      </c>
    </row>
    <row r="2644" spans="1:4" x14ac:dyDescent="0.2">
      <c r="A2644" s="66">
        <v>272722</v>
      </c>
      <c r="B2644" s="66" t="s">
        <v>2205</v>
      </c>
      <c r="C2644" s="66" t="s">
        <v>5801</v>
      </c>
      <c r="D2644" s="66" t="s">
        <v>5263</v>
      </c>
    </row>
    <row r="2645" spans="1:4" x14ac:dyDescent="0.2">
      <c r="A2645" s="66">
        <v>272724</v>
      </c>
      <c r="B2645" s="66" t="s">
        <v>4430</v>
      </c>
      <c r="C2645" s="66" t="s">
        <v>5731</v>
      </c>
      <c r="D2645" s="66" t="s">
        <v>5263</v>
      </c>
    </row>
    <row r="2646" spans="1:4" x14ac:dyDescent="0.2">
      <c r="A2646" s="66">
        <v>272726</v>
      </c>
      <c r="B2646" s="66" t="s">
        <v>2206</v>
      </c>
      <c r="C2646" s="66" t="s">
        <v>8061</v>
      </c>
      <c r="D2646" s="66" t="s">
        <v>5263</v>
      </c>
    </row>
    <row r="2647" spans="1:4" x14ac:dyDescent="0.2">
      <c r="A2647" s="66">
        <v>272728</v>
      </c>
      <c r="B2647" s="66" t="s">
        <v>2207</v>
      </c>
      <c r="C2647" s="66" t="s">
        <v>8342</v>
      </c>
      <c r="D2647" s="66" t="s">
        <v>5263</v>
      </c>
    </row>
    <row r="2648" spans="1:4" x14ac:dyDescent="0.2">
      <c r="A2648" s="66">
        <v>272802</v>
      </c>
      <c r="B2648" s="66" t="s">
        <v>2208</v>
      </c>
      <c r="C2648" s="66" t="s">
        <v>8482</v>
      </c>
    </row>
    <row r="2649" spans="1:4" x14ac:dyDescent="0.2">
      <c r="A2649" s="66">
        <v>272804</v>
      </c>
      <c r="B2649" s="66" t="s">
        <v>4926</v>
      </c>
      <c r="C2649" s="66" t="s">
        <v>8412</v>
      </c>
    </row>
    <row r="2650" spans="1:4" x14ac:dyDescent="0.2">
      <c r="A2650" s="66">
        <v>272806</v>
      </c>
      <c r="B2650" s="66" t="s">
        <v>2209</v>
      </c>
      <c r="C2650" s="66" t="s">
        <v>8566</v>
      </c>
    </row>
    <row r="2651" spans="1:4" x14ac:dyDescent="0.2">
      <c r="A2651" s="66">
        <v>272808</v>
      </c>
      <c r="B2651" s="66" t="s">
        <v>2210</v>
      </c>
      <c r="C2651" s="66" t="s">
        <v>5885</v>
      </c>
    </row>
    <row r="2652" spans="1:4" x14ac:dyDescent="0.2">
      <c r="A2652" s="66">
        <v>272810</v>
      </c>
      <c r="B2652" s="66" t="s">
        <v>2211</v>
      </c>
      <c r="C2652" s="66" t="s">
        <v>6828</v>
      </c>
    </row>
    <row r="2653" spans="1:4" x14ac:dyDescent="0.2">
      <c r="A2653" s="66">
        <v>272812</v>
      </c>
      <c r="B2653" s="66" t="s">
        <v>2212</v>
      </c>
      <c r="C2653" s="66" t="s">
        <v>7108</v>
      </c>
    </row>
    <row r="2654" spans="1:4" x14ac:dyDescent="0.2">
      <c r="A2654" s="66">
        <v>272814</v>
      </c>
      <c r="B2654" s="66" t="s">
        <v>2213</v>
      </c>
      <c r="C2654" s="66" t="s">
        <v>7248</v>
      </c>
    </row>
    <row r="2655" spans="1:4" x14ac:dyDescent="0.2">
      <c r="A2655" s="66">
        <v>272816</v>
      </c>
      <c r="B2655" s="66" t="s">
        <v>4702</v>
      </c>
      <c r="C2655" s="66" t="s">
        <v>7178</v>
      </c>
    </row>
    <row r="2656" spans="1:4" x14ac:dyDescent="0.2">
      <c r="A2656" s="66">
        <v>272818</v>
      </c>
      <c r="B2656" s="66" t="s">
        <v>2214</v>
      </c>
      <c r="C2656" s="66" t="s">
        <v>7332</v>
      </c>
      <c r="D2656" s="66" t="s">
        <v>5263</v>
      </c>
    </row>
    <row r="2657" spans="1:4" x14ac:dyDescent="0.2">
      <c r="A2657" s="66">
        <v>272820</v>
      </c>
      <c r="B2657" s="66" t="s">
        <v>2215</v>
      </c>
      <c r="C2657" s="66" t="s">
        <v>5260</v>
      </c>
      <c r="D2657" s="66" t="s">
        <v>5263</v>
      </c>
    </row>
    <row r="2658" spans="1:4" x14ac:dyDescent="0.2">
      <c r="A2658" s="66">
        <v>272822</v>
      </c>
      <c r="B2658" s="66" t="s">
        <v>2216</v>
      </c>
      <c r="C2658" s="66" t="s">
        <v>5587</v>
      </c>
      <c r="D2658" s="66" t="s">
        <v>5263</v>
      </c>
    </row>
    <row r="2659" spans="1:4" x14ac:dyDescent="0.2">
      <c r="A2659" s="66">
        <v>272824</v>
      </c>
      <c r="B2659" s="66" t="s">
        <v>2217</v>
      </c>
      <c r="C2659" s="66" t="s">
        <v>5617</v>
      </c>
      <c r="D2659" s="66" t="s">
        <v>5263</v>
      </c>
    </row>
    <row r="2660" spans="1:4" x14ac:dyDescent="0.2">
      <c r="A2660" s="66">
        <v>272826</v>
      </c>
      <c r="B2660" s="66" t="s">
        <v>4414</v>
      </c>
      <c r="C2660" s="66" t="s">
        <v>5603</v>
      </c>
      <c r="D2660" s="66" t="s">
        <v>5263</v>
      </c>
    </row>
    <row r="2661" spans="1:4" x14ac:dyDescent="0.2">
      <c r="A2661" s="66">
        <v>272828</v>
      </c>
      <c r="B2661" s="66" t="s">
        <v>2218</v>
      </c>
      <c r="C2661" s="66" t="s">
        <v>5631</v>
      </c>
      <c r="D2661" s="66" t="s">
        <v>5263</v>
      </c>
    </row>
    <row r="2662" spans="1:4" x14ac:dyDescent="0.2">
      <c r="A2662" s="66">
        <v>272902</v>
      </c>
      <c r="B2662" s="66" t="s">
        <v>2219</v>
      </c>
      <c r="C2662" s="66" t="s">
        <v>5329</v>
      </c>
    </row>
    <row r="2663" spans="1:4" x14ac:dyDescent="0.2">
      <c r="A2663" s="66">
        <v>272904</v>
      </c>
      <c r="B2663" s="66" t="s">
        <v>2220</v>
      </c>
      <c r="C2663" s="66" t="s">
        <v>5701</v>
      </c>
    </row>
    <row r="2664" spans="1:4" x14ac:dyDescent="0.2">
      <c r="A2664" s="66">
        <v>272906</v>
      </c>
      <c r="B2664" s="66" t="s">
        <v>2221</v>
      </c>
      <c r="C2664" s="66" t="s">
        <v>5841</v>
      </c>
    </row>
    <row r="2665" spans="1:4" x14ac:dyDescent="0.2">
      <c r="A2665" s="66">
        <v>272908</v>
      </c>
      <c r="B2665" s="66" t="s">
        <v>4470</v>
      </c>
      <c r="C2665" s="66" t="s">
        <v>5771</v>
      </c>
    </row>
    <row r="2666" spans="1:4" x14ac:dyDescent="0.2">
      <c r="A2666" s="66">
        <v>272910</v>
      </c>
      <c r="B2666" s="66" t="s">
        <v>2222</v>
      </c>
      <c r="C2666" s="66" t="s">
        <v>8101</v>
      </c>
    </row>
    <row r="2667" spans="1:4" x14ac:dyDescent="0.2">
      <c r="A2667" s="66">
        <v>272912</v>
      </c>
      <c r="B2667" s="66" t="s">
        <v>2223</v>
      </c>
      <c r="C2667" s="66" t="s">
        <v>8382</v>
      </c>
    </row>
    <row r="2668" spans="1:4" x14ac:dyDescent="0.2">
      <c r="A2668" s="66">
        <v>272914</v>
      </c>
      <c r="B2668" s="66" t="s">
        <v>2224</v>
      </c>
      <c r="C2668" s="66" t="s">
        <v>8522</v>
      </c>
    </row>
    <row r="2669" spans="1:4" x14ac:dyDescent="0.2">
      <c r="A2669" s="66">
        <v>272916</v>
      </c>
      <c r="B2669" s="66" t="s">
        <v>4966</v>
      </c>
      <c r="C2669" s="66" t="s">
        <v>8452</v>
      </c>
    </row>
    <row r="2670" spans="1:4" x14ac:dyDescent="0.2">
      <c r="A2670" s="66">
        <v>272918</v>
      </c>
      <c r="B2670" s="66" t="s">
        <v>2225</v>
      </c>
      <c r="C2670" s="66" t="s">
        <v>8606</v>
      </c>
      <c r="D2670" s="66" t="s">
        <v>5263</v>
      </c>
    </row>
    <row r="2671" spans="1:4" x14ac:dyDescent="0.2">
      <c r="A2671" s="66">
        <v>272920</v>
      </c>
      <c r="B2671" s="66" t="s">
        <v>2226</v>
      </c>
      <c r="C2671" s="66" t="s">
        <v>5925</v>
      </c>
      <c r="D2671" s="66" t="s">
        <v>5263</v>
      </c>
    </row>
    <row r="2672" spans="1:4" x14ac:dyDescent="0.2">
      <c r="A2672" s="66">
        <v>272922</v>
      </c>
      <c r="B2672" s="66" t="s">
        <v>2227</v>
      </c>
      <c r="C2672" s="66" t="s">
        <v>6868</v>
      </c>
      <c r="D2672" s="66" t="s">
        <v>5263</v>
      </c>
    </row>
    <row r="2673" spans="1:4" x14ac:dyDescent="0.2">
      <c r="A2673" s="66">
        <v>272924</v>
      </c>
      <c r="B2673" s="66" t="s">
        <v>2228</v>
      </c>
      <c r="C2673" s="66" t="s">
        <v>7148</v>
      </c>
      <c r="D2673" s="66" t="s">
        <v>5263</v>
      </c>
    </row>
    <row r="2674" spans="1:4" x14ac:dyDescent="0.2">
      <c r="A2674" s="66">
        <v>272926</v>
      </c>
      <c r="B2674" s="66" t="s">
        <v>2229</v>
      </c>
      <c r="C2674" s="66" t="s">
        <v>7288</v>
      </c>
      <c r="D2674" s="66" t="s">
        <v>5263</v>
      </c>
    </row>
    <row r="2675" spans="1:4" x14ac:dyDescent="0.2">
      <c r="A2675" s="66">
        <v>272928</v>
      </c>
      <c r="B2675" s="66" t="s">
        <v>4742</v>
      </c>
      <c r="C2675" s="66" t="s">
        <v>7218</v>
      </c>
      <c r="D2675" s="66" t="s">
        <v>5263</v>
      </c>
    </row>
    <row r="2676" spans="1:4" x14ac:dyDescent="0.2">
      <c r="A2676" s="66">
        <v>273002</v>
      </c>
      <c r="B2676" s="66" t="s">
        <v>2230</v>
      </c>
      <c r="C2676" s="66" t="s">
        <v>7372</v>
      </c>
    </row>
    <row r="2677" spans="1:4" x14ac:dyDescent="0.2">
      <c r="A2677" s="66">
        <v>273004</v>
      </c>
      <c r="B2677" s="66" t="s">
        <v>2231</v>
      </c>
      <c r="C2677" s="66" t="s">
        <v>5518</v>
      </c>
    </row>
    <row r="2678" spans="1:4" x14ac:dyDescent="0.2">
      <c r="A2678" s="66">
        <v>273006</v>
      </c>
      <c r="B2678" s="66" t="s">
        <v>2232</v>
      </c>
      <c r="C2678" s="66" t="s">
        <v>6476</v>
      </c>
    </row>
    <row r="2679" spans="1:4" x14ac:dyDescent="0.2">
      <c r="A2679" s="66">
        <v>273008</v>
      </c>
      <c r="B2679" s="66" t="s">
        <v>2233</v>
      </c>
      <c r="C2679" s="66" t="s">
        <v>6533</v>
      </c>
    </row>
    <row r="2680" spans="1:4" x14ac:dyDescent="0.2">
      <c r="A2680" s="66">
        <v>273010</v>
      </c>
      <c r="B2680" s="66" t="s">
        <v>4624</v>
      </c>
      <c r="C2680" s="66" t="s">
        <v>6505</v>
      </c>
    </row>
    <row r="2681" spans="1:4" x14ac:dyDescent="0.2">
      <c r="A2681" s="66">
        <v>273012</v>
      </c>
      <c r="B2681" s="66" t="s">
        <v>2234</v>
      </c>
      <c r="C2681" s="66" t="s">
        <v>6561</v>
      </c>
    </row>
    <row r="2682" spans="1:4" x14ac:dyDescent="0.2">
      <c r="A2682" s="66">
        <v>273014</v>
      </c>
      <c r="B2682" s="66" t="s">
        <v>2235</v>
      </c>
      <c r="C2682" s="66" t="s">
        <v>8255</v>
      </c>
    </row>
    <row r="2683" spans="1:4" x14ac:dyDescent="0.2">
      <c r="A2683" s="66">
        <v>273016</v>
      </c>
      <c r="B2683" s="66" t="s">
        <v>2236</v>
      </c>
      <c r="C2683" s="66" t="s">
        <v>9152</v>
      </c>
    </row>
    <row r="2684" spans="1:4" x14ac:dyDescent="0.2">
      <c r="A2684" s="66">
        <v>273018</v>
      </c>
      <c r="B2684" s="66" t="s">
        <v>2237</v>
      </c>
      <c r="C2684" s="66" t="s">
        <v>9208</v>
      </c>
      <c r="D2684" s="66" t="s">
        <v>5263</v>
      </c>
    </row>
    <row r="2685" spans="1:4" x14ac:dyDescent="0.2">
      <c r="A2685" s="66">
        <v>273020</v>
      </c>
      <c r="B2685" s="66" t="s">
        <v>5120</v>
      </c>
      <c r="C2685" s="66" t="s">
        <v>9180</v>
      </c>
      <c r="D2685" s="66" t="s">
        <v>5263</v>
      </c>
    </row>
    <row r="2686" spans="1:4" x14ac:dyDescent="0.2">
      <c r="A2686" s="66">
        <v>273022</v>
      </c>
      <c r="B2686" s="66" t="s">
        <v>2238</v>
      </c>
      <c r="C2686" s="66" t="s">
        <v>9236</v>
      </c>
      <c r="D2686" s="66" t="s">
        <v>5263</v>
      </c>
    </row>
    <row r="2687" spans="1:4" x14ac:dyDescent="0.2">
      <c r="A2687" s="66">
        <v>273024</v>
      </c>
      <c r="B2687" s="66" t="s">
        <v>2239</v>
      </c>
      <c r="C2687" s="66" t="s">
        <v>9264</v>
      </c>
      <c r="D2687" s="66" t="s">
        <v>5263</v>
      </c>
    </row>
    <row r="2688" spans="1:4" x14ac:dyDescent="0.2">
      <c r="A2688" s="66">
        <v>273026</v>
      </c>
      <c r="B2688" s="66" t="s">
        <v>2240</v>
      </c>
      <c r="C2688" s="66" t="s">
        <v>6589</v>
      </c>
      <c r="D2688" s="66" t="s">
        <v>5263</v>
      </c>
    </row>
    <row r="2689" spans="1:4" x14ac:dyDescent="0.2">
      <c r="A2689" s="66">
        <v>273028</v>
      </c>
      <c r="B2689" s="66" t="s">
        <v>2241</v>
      </c>
      <c r="C2689" s="66" t="s">
        <v>9384</v>
      </c>
      <c r="D2689" s="66" t="s">
        <v>5263</v>
      </c>
    </row>
    <row r="2690" spans="1:4" x14ac:dyDescent="0.2">
      <c r="A2690" s="66">
        <v>273102</v>
      </c>
      <c r="B2690" s="66" t="s">
        <v>2242</v>
      </c>
      <c r="C2690" s="66" t="s">
        <v>9836</v>
      </c>
    </row>
    <row r="2691" spans="1:4" x14ac:dyDescent="0.2">
      <c r="A2691" s="66">
        <v>273104</v>
      </c>
      <c r="B2691" s="66" t="s">
        <v>2243</v>
      </c>
      <c r="C2691" s="66" t="s">
        <v>9892</v>
      </c>
    </row>
    <row r="2692" spans="1:4" x14ac:dyDescent="0.2">
      <c r="A2692" s="66">
        <v>273106</v>
      </c>
      <c r="B2692" s="66" t="s">
        <v>5232</v>
      </c>
      <c r="C2692" s="66" t="s">
        <v>9864</v>
      </c>
    </row>
    <row r="2693" spans="1:4" x14ac:dyDescent="0.2">
      <c r="A2693" s="66">
        <v>273108</v>
      </c>
      <c r="B2693" s="66" t="s">
        <v>2244</v>
      </c>
      <c r="C2693" s="66" t="s">
        <v>9920</v>
      </c>
    </row>
    <row r="2694" spans="1:4" x14ac:dyDescent="0.2">
      <c r="A2694" s="66">
        <v>273110</v>
      </c>
      <c r="B2694" s="66" t="s">
        <v>2245</v>
      </c>
      <c r="C2694" s="66" t="s">
        <v>9948</v>
      </c>
    </row>
    <row r="2695" spans="1:4" x14ac:dyDescent="0.2">
      <c r="A2695" s="66">
        <v>273112</v>
      </c>
      <c r="B2695" s="66" t="s">
        <v>2246</v>
      </c>
      <c r="C2695" s="66" t="s">
        <v>7022</v>
      </c>
    </row>
    <row r="2696" spans="1:4" x14ac:dyDescent="0.2">
      <c r="A2696" s="66">
        <v>273114</v>
      </c>
      <c r="B2696" s="66" t="s">
        <v>2247</v>
      </c>
      <c r="C2696" s="66" t="s">
        <v>7918</v>
      </c>
    </row>
    <row r="2697" spans="1:4" x14ac:dyDescent="0.2">
      <c r="A2697" s="66">
        <v>273116</v>
      </c>
      <c r="B2697" s="66" t="s">
        <v>2248</v>
      </c>
      <c r="C2697" s="66" t="s">
        <v>7974</v>
      </c>
    </row>
    <row r="2698" spans="1:4" x14ac:dyDescent="0.2">
      <c r="A2698" s="66">
        <v>273118</v>
      </c>
      <c r="B2698" s="66" t="s">
        <v>4896</v>
      </c>
      <c r="C2698" s="66" t="s">
        <v>7946</v>
      </c>
      <c r="D2698" s="66" t="s">
        <v>5263</v>
      </c>
    </row>
    <row r="2699" spans="1:4" x14ac:dyDescent="0.2">
      <c r="A2699" s="66">
        <v>273120</v>
      </c>
      <c r="B2699" s="66" t="s">
        <v>2249</v>
      </c>
      <c r="C2699" s="66" t="s">
        <v>8002</v>
      </c>
      <c r="D2699" s="66" t="s">
        <v>5263</v>
      </c>
    </row>
    <row r="2700" spans="1:4" x14ac:dyDescent="0.2">
      <c r="A2700" s="66">
        <v>273122</v>
      </c>
      <c r="B2700" s="66" t="s">
        <v>2250</v>
      </c>
      <c r="C2700" s="66" t="s">
        <v>8030</v>
      </c>
      <c r="D2700" s="66" t="s">
        <v>5263</v>
      </c>
    </row>
    <row r="2701" spans="1:4" x14ac:dyDescent="0.2">
      <c r="A2701" s="66">
        <v>273124</v>
      </c>
      <c r="B2701" s="66" t="s">
        <v>2251</v>
      </c>
      <c r="C2701" s="66" t="s">
        <v>5362</v>
      </c>
      <c r="D2701" s="66" t="s">
        <v>5263</v>
      </c>
    </row>
    <row r="2702" spans="1:4" x14ac:dyDescent="0.2">
      <c r="A2702" s="66">
        <v>273126</v>
      </c>
      <c r="B2702" s="66" t="s">
        <v>2252</v>
      </c>
      <c r="C2702" s="66" t="s">
        <v>5953</v>
      </c>
      <c r="D2702" s="66" t="s">
        <v>5263</v>
      </c>
    </row>
    <row r="2703" spans="1:4" x14ac:dyDescent="0.2">
      <c r="A2703" s="66">
        <v>273128</v>
      </c>
      <c r="B2703" s="66" t="s">
        <v>2253</v>
      </c>
      <c r="C2703" s="66" t="s">
        <v>6009</v>
      </c>
      <c r="D2703" s="66" t="s">
        <v>5263</v>
      </c>
    </row>
    <row r="2704" spans="1:4" x14ac:dyDescent="0.2">
      <c r="A2704" s="66">
        <v>273202</v>
      </c>
      <c r="B2704" s="66" t="s">
        <v>4498</v>
      </c>
      <c r="C2704" s="66" t="s">
        <v>5981</v>
      </c>
    </row>
    <row r="2705" spans="1:4" x14ac:dyDescent="0.2">
      <c r="A2705" s="66">
        <v>273204</v>
      </c>
      <c r="B2705" s="66" t="s">
        <v>2254</v>
      </c>
      <c r="C2705" s="66" t="s">
        <v>6037</v>
      </c>
    </row>
    <row r="2706" spans="1:4" x14ac:dyDescent="0.2">
      <c r="A2706" s="66">
        <v>273206</v>
      </c>
      <c r="B2706" s="66" t="s">
        <v>2255</v>
      </c>
      <c r="C2706" s="66" t="s">
        <v>8129</v>
      </c>
    </row>
    <row r="2707" spans="1:4" x14ac:dyDescent="0.2">
      <c r="A2707" s="66">
        <v>273208</v>
      </c>
      <c r="B2707" s="66" t="s">
        <v>2256</v>
      </c>
      <c r="C2707" s="66" t="s">
        <v>8634</v>
      </c>
    </row>
    <row r="2708" spans="1:4" x14ac:dyDescent="0.2">
      <c r="A2708" s="66">
        <v>273210</v>
      </c>
      <c r="B2708" s="66" t="s">
        <v>2257</v>
      </c>
      <c r="C2708" s="66" t="s">
        <v>8690</v>
      </c>
    </row>
    <row r="2709" spans="1:4" x14ac:dyDescent="0.2">
      <c r="A2709" s="66">
        <v>273212</v>
      </c>
      <c r="B2709" s="66" t="s">
        <v>4994</v>
      </c>
      <c r="C2709" s="66" t="s">
        <v>8662</v>
      </c>
    </row>
    <row r="2710" spans="1:4" x14ac:dyDescent="0.2">
      <c r="A2710" s="66">
        <v>273214</v>
      </c>
      <c r="B2710" s="66" t="s">
        <v>2258</v>
      </c>
      <c r="C2710" s="66" t="s">
        <v>8718</v>
      </c>
    </row>
    <row r="2711" spans="1:4" x14ac:dyDescent="0.2">
      <c r="A2711" s="66">
        <v>273216</v>
      </c>
      <c r="B2711" s="66" t="s">
        <v>2259</v>
      </c>
      <c r="C2711" s="66" t="s">
        <v>8746</v>
      </c>
    </row>
    <row r="2712" spans="1:4" x14ac:dyDescent="0.2">
      <c r="A2712" s="66">
        <v>273218</v>
      </c>
      <c r="B2712" s="66" t="s">
        <v>2260</v>
      </c>
      <c r="C2712" s="66" t="s">
        <v>6065</v>
      </c>
      <c r="D2712" s="66" t="s">
        <v>5263</v>
      </c>
    </row>
    <row r="2713" spans="1:4" x14ac:dyDescent="0.2">
      <c r="A2713" s="66">
        <v>273220</v>
      </c>
      <c r="B2713" s="66" t="s">
        <v>2261</v>
      </c>
      <c r="C2713" s="66" t="s">
        <v>9310</v>
      </c>
      <c r="D2713" s="66" t="s">
        <v>5263</v>
      </c>
    </row>
    <row r="2714" spans="1:4" x14ac:dyDescent="0.2">
      <c r="A2714" s="66">
        <v>273222</v>
      </c>
      <c r="B2714" s="66" t="s">
        <v>2262</v>
      </c>
      <c r="C2714" s="66" t="s">
        <v>9542</v>
      </c>
      <c r="D2714" s="66" t="s">
        <v>5263</v>
      </c>
    </row>
    <row r="2715" spans="1:4" x14ac:dyDescent="0.2">
      <c r="A2715" s="66">
        <v>273224</v>
      </c>
      <c r="B2715" s="66" t="s">
        <v>2263</v>
      </c>
      <c r="C2715" s="66" t="s">
        <v>9598</v>
      </c>
      <c r="D2715" s="66" t="s">
        <v>5263</v>
      </c>
    </row>
    <row r="2716" spans="1:4" x14ac:dyDescent="0.2">
      <c r="A2716" s="66">
        <v>273226</v>
      </c>
      <c r="B2716" s="66" t="s">
        <v>5162</v>
      </c>
      <c r="C2716" s="66" t="s">
        <v>9570</v>
      </c>
      <c r="D2716" s="66" t="s">
        <v>5263</v>
      </c>
    </row>
    <row r="2717" spans="1:4" x14ac:dyDescent="0.2">
      <c r="A2717" s="66">
        <v>273228</v>
      </c>
      <c r="B2717" s="66" t="s">
        <v>2264</v>
      </c>
      <c r="C2717" s="66" t="s">
        <v>9626</v>
      </c>
      <c r="D2717" s="66" t="s">
        <v>5263</v>
      </c>
    </row>
    <row r="2718" spans="1:4" x14ac:dyDescent="0.2">
      <c r="A2718" s="66">
        <v>273302</v>
      </c>
      <c r="B2718" s="66" t="s">
        <v>2265</v>
      </c>
      <c r="C2718" s="66" t="s">
        <v>9654</v>
      </c>
    </row>
    <row r="2719" spans="1:4" x14ac:dyDescent="0.2">
      <c r="A2719" s="66">
        <v>273304</v>
      </c>
      <c r="B2719" s="66" t="s">
        <v>2266</v>
      </c>
      <c r="C2719" s="66" t="s">
        <v>6896</v>
      </c>
    </row>
    <row r="2720" spans="1:4" x14ac:dyDescent="0.2">
      <c r="A2720" s="66">
        <v>273306</v>
      </c>
      <c r="B2720" s="66" t="s">
        <v>2267</v>
      </c>
      <c r="C2720" s="66" t="s">
        <v>7400</v>
      </c>
    </row>
    <row r="2721" spans="1:4" x14ac:dyDescent="0.2">
      <c r="A2721" s="66">
        <v>273308</v>
      </c>
      <c r="B2721" s="66" t="s">
        <v>2268</v>
      </c>
      <c r="C2721" s="66" t="s">
        <v>7456</v>
      </c>
    </row>
    <row r="2722" spans="1:4" x14ac:dyDescent="0.2">
      <c r="A2722" s="66">
        <v>273310</v>
      </c>
      <c r="B2722" s="66" t="s">
        <v>4770</v>
      </c>
      <c r="C2722" s="66" t="s">
        <v>7428</v>
      </c>
    </row>
    <row r="2723" spans="1:4" x14ac:dyDescent="0.2">
      <c r="A2723" s="66">
        <v>273312</v>
      </c>
      <c r="B2723" s="66" t="s">
        <v>2269</v>
      </c>
      <c r="C2723" s="66" t="s">
        <v>7484</v>
      </c>
    </row>
    <row r="2724" spans="1:4" x14ac:dyDescent="0.2">
      <c r="A2724" s="66">
        <v>273314</v>
      </c>
      <c r="B2724" s="66" t="s">
        <v>2270</v>
      </c>
      <c r="C2724" s="66" t="s">
        <v>7512</v>
      </c>
    </row>
    <row r="2725" spans="1:4" x14ac:dyDescent="0.2">
      <c r="A2725" s="66">
        <v>273316</v>
      </c>
      <c r="B2725" s="66" t="s">
        <v>2271</v>
      </c>
      <c r="C2725" s="66" t="s">
        <v>5382</v>
      </c>
    </row>
    <row r="2726" spans="1:4" x14ac:dyDescent="0.2">
      <c r="A2726" s="66">
        <v>273318</v>
      </c>
      <c r="B2726" s="66" t="s">
        <v>2272</v>
      </c>
      <c r="C2726" s="66" t="s">
        <v>5967</v>
      </c>
      <c r="D2726" s="66" t="s">
        <v>5263</v>
      </c>
    </row>
    <row r="2727" spans="1:4" x14ac:dyDescent="0.2">
      <c r="A2727" s="66">
        <v>273320</v>
      </c>
      <c r="B2727" s="66" t="s">
        <v>2273</v>
      </c>
      <c r="C2727" s="66" t="s">
        <v>6023</v>
      </c>
      <c r="D2727" s="66" t="s">
        <v>5263</v>
      </c>
    </row>
    <row r="2728" spans="1:4" x14ac:dyDescent="0.2">
      <c r="A2728" s="66">
        <v>273322</v>
      </c>
      <c r="B2728" s="66" t="s">
        <v>4512</v>
      </c>
      <c r="C2728" s="66" t="s">
        <v>5995</v>
      </c>
      <c r="D2728" s="66" t="s">
        <v>5263</v>
      </c>
    </row>
    <row r="2729" spans="1:4" x14ac:dyDescent="0.2">
      <c r="A2729" s="66">
        <v>273324</v>
      </c>
      <c r="B2729" s="66" t="s">
        <v>2274</v>
      </c>
      <c r="C2729" s="66" t="s">
        <v>6051</v>
      </c>
      <c r="D2729" s="66" t="s">
        <v>5263</v>
      </c>
    </row>
    <row r="2730" spans="1:4" x14ac:dyDescent="0.2">
      <c r="A2730" s="66">
        <v>273326</v>
      </c>
      <c r="B2730" s="66" t="s">
        <v>2275</v>
      </c>
      <c r="C2730" s="66" t="s">
        <v>8143</v>
      </c>
      <c r="D2730" s="66" t="s">
        <v>5263</v>
      </c>
    </row>
    <row r="2731" spans="1:4" x14ac:dyDescent="0.2">
      <c r="A2731" s="66">
        <v>273328</v>
      </c>
      <c r="B2731" s="66" t="s">
        <v>2276</v>
      </c>
      <c r="C2731" s="66" t="s">
        <v>8648</v>
      </c>
      <c r="D2731" s="66" t="s">
        <v>5263</v>
      </c>
    </row>
    <row r="2732" spans="1:4" x14ac:dyDescent="0.2">
      <c r="A2732" s="66">
        <v>273402</v>
      </c>
      <c r="B2732" s="66" t="s">
        <v>2277</v>
      </c>
      <c r="C2732" s="66" t="s">
        <v>8704</v>
      </c>
    </row>
    <row r="2733" spans="1:4" x14ac:dyDescent="0.2">
      <c r="A2733" s="66">
        <v>273404</v>
      </c>
      <c r="B2733" s="66" t="s">
        <v>5008</v>
      </c>
      <c r="C2733" s="66" t="s">
        <v>8676</v>
      </c>
    </row>
    <row r="2734" spans="1:4" x14ac:dyDescent="0.2">
      <c r="A2734" s="66">
        <v>273406</v>
      </c>
      <c r="B2734" s="66" t="s">
        <v>2278</v>
      </c>
      <c r="C2734" s="66" t="s">
        <v>8732</v>
      </c>
    </row>
    <row r="2735" spans="1:4" x14ac:dyDescent="0.2">
      <c r="A2735" s="66">
        <v>273408</v>
      </c>
      <c r="B2735" s="66" t="s">
        <v>2279</v>
      </c>
      <c r="C2735" s="66" t="s">
        <v>8760</v>
      </c>
    </row>
    <row r="2736" spans="1:4" x14ac:dyDescent="0.2">
      <c r="A2736" s="66">
        <v>273410</v>
      </c>
      <c r="B2736" s="66" t="s">
        <v>2280</v>
      </c>
      <c r="C2736" s="66" t="s">
        <v>6079</v>
      </c>
    </row>
    <row r="2737" spans="1:4" x14ac:dyDescent="0.2">
      <c r="A2737" s="66">
        <v>273412</v>
      </c>
      <c r="B2737" s="66" t="s">
        <v>2281</v>
      </c>
      <c r="C2737" s="66" t="s">
        <v>9324</v>
      </c>
    </row>
    <row r="2738" spans="1:4" x14ac:dyDescent="0.2">
      <c r="A2738" s="66">
        <v>273414</v>
      </c>
      <c r="B2738" s="66" t="s">
        <v>2282</v>
      </c>
      <c r="C2738" s="66" t="s">
        <v>9556</v>
      </c>
    </row>
    <row r="2739" spans="1:4" x14ac:dyDescent="0.2">
      <c r="A2739" s="66">
        <v>273416</v>
      </c>
      <c r="B2739" s="66" t="s">
        <v>2283</v>
      </c>
      <c r="C2739" s="66" t="s">
        <v>9612</v>
      </c>
    </row>
    <row r="2740" spans="1:4" x14ac:dyDescent="0.2">
      <c r="A2740" s="66">
        <v>273418</v>
      </c>
      <c r="B2740" s="66" t="s">
        <v>5176</v>
      </c>
      <c r="C2740" s="66" t="s">
        <v>9584</v>
      </c>
      <c r="D2740" s="66" t="s">
        <v>5263</v>
      </c>
    </row>
    <row r="2741" spans="1:4" x14ac:dyDescent="0.2">
      <c r="A2741" s="66">
        <v>273420</v>
      </c>
      <c r="B2741" s="66" t="s">
        <v>2284</v>
      </c>
      <c r="C2741" s="66" t="s">
        <v>9640</v>
      </c>
      <c r="D2741" s="66" t="s">
        <v>5263</v>
      </c>
    </row>
    <row r="2742" spans="1:4" x14ac:dyDescent="0.2">
      <c r="A2742" s="66">
        <v>273422</v>
      </c>
      <c r="B2742" s="66" t="s">
        <v>2285</v>
      </c>
      <c r="C2742" s="66" t="s">
        <v>9668</v>
      </c>
      <c r="D2742" s="66" t="s">
        <v>5263</v>
      </c>
    </row>
    <row r="2743" spans="1:4" x14ac:dyDescent="0.2">
      <c r="A2743" s="66">
        <v>273424</v>
      </c>
      <c r="B2743" s="66" t="s">
        <v>2286</v>
      </c>
      <c r="C2743" s="66" t="s">
        <v>6910</v>
      </c>
      <c r="D2743" s="66" t="s">
        <v>5263</v>
      </c>
    </row>
    <row r="2744" spans="1:4" x14ac:dyDescent="0.2">
      <c r="A2744" s="66">
        <v>273426</v>
      </c>
      <c r="B2744" s="66" t="s">
        <v>2287</v>
      </c>
      <c r="C2744" s="66" t="s">
        <v>7414</v>
      </c>
      <c r="D2744" s="66" t="s">
        <v>5263</v>
      </c>
    </row>
    <row r="2745" spans="1:4" x14ac:dyDescent="0.2">
      <c r="A2745" s="66">
        <v>273428</v>
      </c>
      <c r="B2745" s="66" t="s">
        <v>2288</v>
      </c>
      <c r="C2745" s="66" t="s">
        <v>7470</v>
      </c>
      <c r="D2745" s="66" t="s">
        <v>5263</v>
      </c>
    </row>
    <row r="2746" spans="1:4" x14ac:dyDescent="0.2">
      <c r="A2746" s="66">
        <v>273502</v>
      </c>
      <c r="B2746" s="66" t="s">
        <v>4784</v>
      </c>
      <c r="C2746" s="66" t="s">
        <v>7442</v>
      </c>
    </row>
    <row r="2747" spans="1:4" x14ac:dyDescent="0.2">
      <c r="A2747" s="66">
        <v>273504</v>
      </c>
      <c r="B2747" s="66" t="s">
        <v>2289</v>
      </c>
      <c r="C2747" s="66" t="s">
        <v>7498</v>
      </c>
    </row>
    <row r="2748" spans="1:4" x14ac:dyDescent="0.2">
      <c r="A2748" s="66">
        <v>273506</v>
      </c>
      <c r="B2748" s="66" t="s">
        <v>2290</v>
      </c>
      <c r="C2748" s="66" t="s">
        <v>7526</v>
      </c>
    </row>
    <row r="2749" spans="1:4" x14ac:dyDescent="0.2">
      <c r="A2749" s="66">
        <v>273508</v>
      </c>
      <c r="B2749" s="66" t="s">
        <v>2291</v>
      </c>
      <c r="C2749" s="66" t="s">
        <v>5297</v>
      </c>
    </row>
    <row r="2750" spans="1:4" x14ac:dyDescent="0.2">
      <c r="A2750" s="66">
        <v>273510</v>
      </c>
      <c r="B2750" s="66" t="s">
        <v>2292</v>
      </c>
      <c r="C2750" s="66" t="s">
        <v>5673</v>
      </c>
    </row>
    <row r="2751" spans="1:4" x14ac:dyDescent="0.2">
      <c r="A2751" s="66">
        <v>273512</v>
      </c>
      <c r="B2751" s="66" t="s">
        <v>2293</v>
      </c>
      <c r="C2751" s="66" t="s">
        <v>5813</v>
      </c>
    </row>
    <row r="2752" spans="1:4" x14ac:dyDescent="0.2">
      <c r="A2752" s="66">
        <v>273514</v>
      </c>
      <c r="B2752" s="66" t="s">
        <v>4442</v>
      </c>
      <c r="C2752" s="66" t="s">
        <v>5743</v>
      </c>
    </row>
    <row r="2753" spans="1:4" x14ac:dyDescent="0.2">
      <c r="A2753" s="66">
        <v>273516</v>
      </c>
      <c r="B2753" s="66" t="s">
        <v>2294</v>
      </c>
      <c r="C2753" s="66" t="s">
        <v>8073</v>
      </c>
    </row>
    <row r="2754" spans="1:4" x14ac:dyDescent="0.2">
      <c r="A2754" s="66">
        <v>273518</v>
      </c>
      <c r="B2754" s="66" t="s">
        <v>2295</v>
      </c>
      <c r="C2754" s="66" t="s">
        <v>8354</v>
      </c>
      <c r="D2754" s="66" t="s">
        <v>5263</v>
      </c>
    </row>
    <row r="2755" spans="1:4" x14ac:dyDescent="0.2">
      <c r="A2755" s="66">
        <v>273520</v>
      </c>
      <c r="B2755" s="66" t="s">
        <v>2296</v>
      </c>
      <c r="C2755" s="66" t="s">
        <v>8494</v>
      </c>
      <c r="D2755" s="66" t="s">
        <v>5263</v>
      </c>
    </row>
    <row r="2756" spans="1:4" x14ac:dyDescent="0.2">
      <c r="A2756" s="66">
        <v>273522</v>
      </c>
      <c r="B2756" s="66" t="s">
        <v>4938</v>
      </c>
      <c r="C2756" s="66" t="s">
        <v>8424</v>
      </c>
      <c r="D2756" s="66" t="s">
        <v>5263</v>
      </c>
    </row>
    <row r="2757" spans="1:4" x14ac:dyDescent="0.2">
      <c r="A2757" s="66">
        <v>273524</v>
      </c>
      <c r="B2757" s="66" t="s">
        <v>2297</v>
      </c>
      <c r="C2757" s="66" t="s">
        <v>8578</v>
      </c>
      <c r="D2757" s="66" t="s">
        <v>5263</v>
      </c>
    </row>
    <row r="2758" spans="1:4" x14ac:dyDescent="0.2">
      <c r="A2758" s="66">
        <v>273526</v>
      </c>
      <c r="B2758" s="66" t="s">
        <v>2298</v>
      </c>
      <c r="C2758" s="66" t="s">
        <v>5897</v>
      </c>
      <c r="D2758" s="66" t="s">
        <v>5263</v>
      </c>
    </row>
    <row r="2759" spans="1:4" x14ac:dyDescent="0.2">
      <c r="A2759" s="66">
        <v>273528</v>
      </c>
      <c r="B2759" s="66" t="s">
        <v>2299</v>
      </c>
      <c r="C2759" s="66" t="s">
        <v>6840</v>
      </c>
      <c r="D2759" s="66" t="s">
        <v>5263</v>
      </c>
    </row>
    <row r="2760" spans="1:4" x14ac:dyDescent="0.2">
      <c r="A2760" s="66">
        <v>273602</v>
      </c>
      <c r="B2760" s="66" t="s">
        <v>2300</v>
      </c>
      <c r="C2760" s="66" t="s">
        <v>7120</v>
      </c>
    </row>
    <row r="2761" spans="1:4" x14ac:dyDescent="0.2">
      <c r="A2761" s="66">
        <v>273604</v>
      </c>
      <c r="B2761" s="66" t="s">
        <v>2301</v>
      </c>
      <c r="C2761" s="66" t="s">
        <v>7260</v>
      </c>
    </row>
    <row r="2762" spans="1:4" x14ac:dyDescent="0.2">
      <c r="A2762" s="66">
        <v>273606</v>
      </c>
      <c r="B2762" s="66" t="s">
        <v>4714</v>
      </c>
      <c r="C2762" s="66" t="s">
        <v>7190</v>
      </c>
    </row>
    <row r="2763" spans="1:4" x14ac:dyDescent="0.2">
      <c r="A2763" s="66">
        <v>273608</v>
      </c>
      <c r="B2763" s="66" t="s">
        <v>2302</v>
      </c>
      <c r="C2763" s="66" t="s">
        <v>7344</v>
      </c>
    </row>
    <row r="2764" spans="1:4" x14ac:dyDescent="0.2">
      <c r="A2764" s="66">
        <v>273610</v>
      </c>
      <c r="B2764" s="66" t="s">
        <v>2303</v>
      </c>
      <c r="C2764" s="66" t="s">
        <v>8045</v>
      </c>
    </row>
    <row r="2765" spans="1:4" x14ac:dyDescent="0.2">
      <c r="A2765" s="66">
        <v>273612</v>
      </c>
      <c r="B2765" s="66" t="s">
        <v>2304</v>
      </c>
      <c r="C2765" s="66" t="s">
        <v>8270</v>
      </c>
    </row>
    <row r="2766" spans="1:4" x14ac:dyDescent="0.2">
      <c r="A2766" s="66">
        <v>273614</v>
      </c>
      <c r="B2766" s="66" t="s">
        <v>2305</v>
      </c>
      <c r="C2766" s="66" t="s">
        <v>8298</v>
      </c>
    </row>
    <row r="2767" spans="1:4" x14ac:dyDescent="0.2">
      <c r="A2767" s="66">
        <v>273616</v>
      </c>
      <c r="B2767" s="66" t="s">
        <v>4910</v>
      </c>
      <c r="C2767" s="66" t="s">
        <v>8284</v>
      </c>
    </row>
    <row r="2768" spans="1:4" x14ac:dyDescent="0.2">
      <c r="A2768" s="66">
        <v>273618</v>
      </c>
      <c r="B2768" s="66" t="s">
        <v>2306</v>
      </c>
      <c r="C2768" s="66" t="s">
        <v>8312</v>
      </c>
      <c r="D2768" s="66" t="s">
        <v>5263</v>
      </c>
    </row>
    <row r="2769" spans="1:6" x14ac:dyDescent="0.2">
      <c r="A2769" s="66">
        <v>273620</v>
      </c>
      <c r="B2769" s="66" t="s">
        <v>2307</v>
      </c>
      <c r="C2769" s="66" t="s">
        <v>8326</v>
      </c>
      <c r="D2769" s="66" t="s">
        <v>5263</v>
      </c>
    </row>
    <row r="2770" spans="1:6" x14ac:dyDescent="0.2">
      <c r="A2770" s="66">
        <v>273622</v>
      </c>
      <c r="B2770" s="66" t="s">
        <v>2308</v>
      </c>
      <c r="C2770" s="66" t="s">
        <v>5645</v>
      </c>
      <c r="D2770" s="66" t="s">
        <v>5263</v>
      </c>
    </row>
    <row r="2771" spans="1:6" x14ac:dyDescent="0.2">
      <c r="A2771" s="66">
        <v>273624</v>
      </c>
      <c r="B2771" s="66" t="s">
        <v>2309</v>
      </c>
      <c r="C2771" s="66" t="s">
        <v>9279</v>
      </c>
      <c r="D2771" s="66" t="s">
        <v>5263</v>
      </c>
    </row>
    <row r="2772" spans="1:6" x14ac:dyDescent="0.2">
      <c r="A2772" s="66">
        <v>273626</v>
      </c>
      <c r="B2772" s="66" t="s">
        <v>2310</v>
      </c>
      <c r="C2772" s="66" t="s">
        <v>9402</v>
      </c>
      <c r="D2772" s="66" t="s">
        <v>5263</v>
      </c>
    </row>
    <row r="2773" spans="1:6" x14ac:dyDescent="0.2">
      <c r="A2773" s="66">
        <v>273628</v>
      </c>
      <c r="B2773" s="66" t="s">
        <v>2311</v>
      </c>
      <c r="C2773" s="66" t="s">
        <v>9430</v>
      </c>
      <c r="D2773" s="66" t="s">
        <v>5263</v>
      </c>
    </row>
    <row r="2774" spans="1:6" x14ac:dyDescent="0.2">
      <c r="A2774" s="66">
        <v>310102</v>
      </c>
      <c r="B2774" s="66" t="s">
        <v>5134</v>
      </c>
      <c r="C2774" s="66" t="s">
        <v>9416</v>
      </c>
      <c r="E2774" s="66" t="s">
        <v>8040</v>
      </c>
      <c r="F2774" s="66" t="s">
        <v>5249</v>
      </c>
    </row>
    <row r="2775" spans="1:6" x14ac:dyDescent="0.2">
      <c r="A2775" s="66">
        <v>310104</v>
      </c>
      <c r="B2775" s="66" t="s">
        <v>2312</v>
      </c>
      <c r="C2775" s="66" t="s">
        <v>9444</v>
      </c>
      <c r="F2775" s="66" t="s">
        <v>5249</v>
      </c>
    </row>
    <row r="2776" spans="1:6" x14ac:dyDescent="0.2">
      <c r="A2776" s="66">
        <v>310106</v>
      </c>
      <c r="B2776" s="66" t="s">
        <v>2313</v>
      </c>
      <c r="C2776" s="66" t="s">
        <v>9458</v>
      </c>
      <c r="F2776" s="66" t="s">
        <v>5249</v>
      </c>
    </row>
    <row r="2777" spans="1:6" x14ac:dyDescent="0.2">
      <c r="A2777" s="66">
        <v>310108</v>
      </c>
      <c r="B2777" s="66" t="s">
        <v>2314</v>
      </c>
      <c r="C2777" s="66" t="s">
        <v>6812</v>
      </c>
      <c r="F2777" s="66" t="s">
        <v>5249</v>
      </c>
    </row>
    <row r="2778" spans="1:6" x14ac:dyDescent="0.2">
      <c r="A2778" s="66">
        <v>310110</v>
      </c>
      <c r="B2778" s="66" t="s">
        <v>2315</v>
      </c>
      <c r="C2778" s="66" t="s">
        <v>7036</v>
      </c>
      <c r="F2778" s="66" t="s">
        <v>5249</v>
      </c>
    </row>
    <row r="2779" spans="1:6" x14ac:dyDescent="0.2">
      <c r="A2779" s="66">
        <v>310112</v>
      </c>
      <c r="B2779" s="66" t="s">
        <v>2316</v>
      </c>
      <c r="C2779" s="66" t="s">
        <v>7064</v>
      </c>
      <c r="F2779" s="66" t="s">
        <v>5249</v>
      </c>
    </row>
    <row r="2780" spans="1:6" x14ac:dyDescent="0.2">
      <c r="A2780" s="66">
        <v>310114</v>
      </c>
      <c r="B2780" s="66" t="s">
        <v>4686</v>
      </c>
      <c r="C2780" s="66" t="s">
        <v>7050</v>
      </c>
      <c r="F2780" s="66" t="s">
        <v>5249</v>
      </c>
    </row>
    <row r="2781" spans="1:6" x14ac:dyDescent="0.2">
      <c r="A2781" s="66">
        <v>310116</v>
      </c>
      <c r="B2781" s="66" t="s">
        <v>2317</v>
      </c>
      <c r="C2781" s="66" t="s">
        <v>7078</v>
      </c>
      <c r="F2781" s="66" t="s">
        <v>5249</v>
      </c>
    </row>
    <row r="2782" spans="1:6" x14ac:dyDescent="0.2">
      <c r="A2782" s="66">
        <v>310118</v>
      </c>
      <c r="B2782" s="66" t="s">
        <v>2318</v>
      </c>
      <c r="C2782" s="66" t="s">
        <v>7092</v>
      </c>
      <c r="D2782" s="66" t="s">
        <v>5263</v>
      </c>
      <c r="F2782" s="66" t="s">
        <v>5249</v>
      </c>
    </row>
    <row r="2783" spans="1:6" x14ac:dyDescent="0.2">
      <c r="A2783" s="66">
        <v>310120</v>
      </c>
      <c r="B2783" s="66" t="s">
        <v>2319</v>
      </c>
      <c r="C2783" s="66" t="s">
        <v>5461</v>
      </c>
      <c r="D2783" s="66" t="s">
        <v>5263</v>
      </c>
      <c r="F2783" s="66" t="s">
        <v>5249</v>
      </c>
    </row>
    <row r="2784" spans="1:6" x14ac:dyDescent="0.2">
      <c r="A2784" s="66">
        <v>310122</v>
      </c>
      <c r="B2784" s="66" t="s">
        <v>2320</v>
      </c>
      <c r="C2784" s="66" t="s">
        <v>6205</v>
      </c>
      <c r="D2784" s="66" t="s">
        <v>5263</v>
      </c>
      <c r="F2784" s="66" t="s">
        <v>5249</v>
      </c>
    </row>
    <row r="2785" spans="1:6" x14ac:dyDescent="0.2">
      <c r="A2785" s="66">
        <v>310124</v>
      </c>
      <c r="B2785" s="66" t="s">
        <v>2321</v>
      </c>
      <c r="C2785" s="66" t="s">
        <v>6345</v>
      </c>
      <c r="D2785" s="66" t="s">
        <v>5263</v>
      </c>
      <c r="F2785" s="66" t="s">
        <v>5249</v>
      </c>
    </row>
    <row r="2786" spans="1:6" x14ac:dyDescent="0.2">
      <c r="A2786" s="66">
        <v>310126</v>
      </c>
      <c r="B2786" s="66" t="s">
        <v>4582</v>
      </c>
      <c r="C2786" s="66" t="s">
        <v>6275</v>
      </c>
      <c r="D2786" s="66" t="s">
        <v>5263</v>
      </c>
      <c r="F2786" s="66" t="s">
        <v>5249</v>
      </c>
    </row>
    <row r="2787" spans="1:6" x14ac:dyDescent="0.2">
      <c r="A2787" s="66">
        <v>310128</v>
      </c>
      <c r="B2787" s="66" t="s">
        <v>2322</v>
      </c>
      <c r="C2787" s="66" t="s">
        <v>8213</v>
      </c>
      <c r="D2787" s="66" t="s">
        <v>5263</v>
      </c>
      <c r="F2787" s="66" t="s">
        <v>5249</v>
      </c>
    </row>
    <row r="2788" spans="1:6" x14ac:dyDescent="0.2">
      <c r="A2788" s="66">
        <v>320102</v>
      </c>
      <c r="B2788" s="66" t="s">
        <v>2323</v>
      </c>
      <c r="C2788" s="66" t="s">
        <v>8886</v>
      </c>
      <c r="F2788" s="66" t="s">
        <v>5249</v>
      </c>
    </row>
    <row r="2789" spans="1:6" x14ac:dyDescent="0.2">
      <c r="A2789" s="66">
        <v>320104</v>
      </c>
      <c r="B2789" s="66" t="s">
        <v>2324</v>
      </c>
      <c r="C2789" s="66" t="s">
        <v>9026</v>
      </c>
      <c r="F2789" s="66" t="s">
        <v>5249</v>
      </c>
    </row>
    <row r="2790" spans="1:6" x14ac:dyDescent="0.2">
      <c r="A2790" s="66">
        <v>320106</v>
      </c>
      <c r="B2790" s="66" t="s">
        <v>5078</v>
      </c>
      <c r="C2790" s="66" t="s">
        <v>8956</v>
      </c>
    </row>
    <row r="2791" spans="1:6" x14ac:dyDescent="0.2">
      <c r="A2791" s="66">
        <v>320108</v>
      </c>
      <c r="B2791" s="66" t="s">
        <v>2325</v>
      </c>
      <c r="C2791" s="66" t="s">
        <v>9110</v>
      </c>
      <c r="F2791" s="66" t="s">
        <v>5249</v>
      </c>
    </row>
    <row r="2792" spans="1:6" x14ac:dyDescent="0.2">
      <c r="A2792" s="66">
        <v>320110</v>
      </c>
      <c r="B2792" s="66" t="s">
        <v>2326</v>
      </c>
      <c r="C2792" s="66" t="s">
        <v>6433</v>
      </c>
    </row>
    <row r="2793" spans="1:6" x14ac:dyDescent="0.2">
      <c r="A2793" s="66">
        <v>320112</v>
      </c>
      <c r="B2793" s="66" t="s">
        <v>2327</v>
      </c>
      <c r="C2793" s="66" t="s">
        <v>6980</v>
      </c>
      <c r="F2793" s="66" t="s">
        <v>5249</v>
      </c>
    </row>
    <row r="2794" spans="1:6" x14ac:dyDescent="0.2">
      <c r="A2794" s="66">
        <v>320114</v>
      </c>
      <c r="B2794" s="66" t="s">
        <v>2328</v>
      </c>
      <c r="C2794" s="66" t="s">
        <v>7652</v>
      </c>
      <c r="F2794" s="66" t="s">
        <v>5249</v>
      </c>
    </row>
    <row r="2795" spans="1:6" x14ac:dyDescent="0.2">
      <c r="A2795" s="66">
        <v>320116</v>
      </c>
      <c r="B2795" s="66" t="s">
        <v>2329</v>
      </c>
      <c r="C2795" s="66" t="s">
        <v>7792</v>
      </c>
    </row>
    <row r="2796" spans="1:6" x14ac:dyDescent="0.2">
      <c r="A2796" s="66">
        <v>320118</v>
      </c>
      <c r="B2796" s="66" t="s">
        <v>4854</v>
      </c>
      <c r="C2796" s="66" t="s">
        <v>7722</v>
      </c>
      <c r="D2796" s="66" t="s">
        <v>5263</v>
      </c>
    </row>
    <row r="2797" spans="1:6" x14ac:dyDescent="0.2">
      <c r="A2797" s="66">
        <v>320120</v>
      </c>
      <c r="B2797" s="66" t="s">
        <v>2330</v>
      </c>
      <c r="C2797" s="66" t="s">
        <v>7876</v>
      </c>
      <c r="D2797" s="66" t="s">
        <v>5263</v>
      </c>
    </row>
    <row r="2798" spans="1:6" x14ac:dyDescent="0.2">
      <c r="A2798" s="66">
        <v>320122</v>
      </c>
      <c r="B2798" s="66" t="s">
        <v>2331</v>
      </c>
      <c r="C2798" s="66" t="s">
        <v>5431</v>
      </c>
      <c r="D2798" s="66" t="s">
        <v>5263</v>
      </c>
      <c r="F2798" s="66" t="s">
        <v>5249</v>
      </c>
    </row>
    <row r="2799" spans="1:6" x14ac:dyDescent="0.2">
      <c r="A2799" s="66">
        <v>320124</v>
      </c>
      <c r="B2799" s="66" t="s">
        <v>2332</v>
      </c>
      <c r="C2799" s="66" t="s">
        <v>6177</v>
      </c>
      <c r="D2799" s="66" t="s">
        <v>5263</v>
      </c>
    </row>
    <row r="2800" spans="1:6" x14ac:dyDescent="0.2">
      <c r="A2800" s="66">
        <v>320126</v>
      </c>
      <c r="B2800" s="66" t="s">
        <v>2333</v>
      </c>
      <c r="C2800" s="66" t="s">
        <v>6317</v>
      </c>
      <c r="D2800" s="66" t="s">
        <v>5263</v>
      </c>
    </row>
    <row r="2801" spans="1:6" x14ac:dyDescent="0.2">
      <c r="A2801" s="66">
        <v>320128</v>
      </c>
      <c r="B2801" s="66" t="s">
        <v>4554</v>
      </c>
      <c r="C2801" s="66" t="s">
        <v>6247</v>
      </c>
      <c r="D2801" s="66" t="s">
        <v>5263</v>
      </c>
    </row>
    <row r="2802" spans="1:6" x14ac:dyDescent="0.2">
      <c r="A2802" s="66">
        <v>320202</v>
      </c>
      <c r="B2802" s="66" t="s">
        <v>2334</v>
      </c>
      <c r="C2802" s="66" t="s">
        <v>8185</v>
      </c>
      <c r="F2802" s="66" t="s">
        <v>5249</v>
      </c>
    </row>
    <row r="2803" spans="1:6" x14ac:dyDescent="0.2">
      <c r="A2803" s="66">
        <v>320204</v>
      </c>
      <c r="B2803" s="66" t="s">
        <v>2335</v>
      </c>
      <c r="C2803" s="66" t="s">
        <v>8858</v>
      </c>
      <c r="F2803" s="66" t="s">
        <v>5249</v>
      </c>
    </row>
    <row r="2804" spans="1:6" x14ac:dyDescent="0.2">
      <c r="A2804" s="66">
        <v>320206</v>
      </c>
      <c r="B2804" s="66" t="s">
        <v>2336</v>
      </c>
      <c r="C2804" s="66" t="s">
        <v>8998</v>
      </c>
      <c r="F2804" s="66" t="s">
        <v>5249</v>
      </c>
    </row>
    <row r="2805" spans="1:6" x14ac:dyDescent="0.2">
      <c r="A2805" s="66">
        <v>320208</v>
      </c>
      <c r="B2805" s="66" t="s">
        <v>5050</v>
      </c>
      <c r="C2805" s="66" t="s">
        <v>8928</v>
      </c>
      <c r="F2805" s="66" t="s">
        <v>5249</v>
      </c>
    </row>
    <row r="2806" spans="1:6" x14ac:dyDescent="0.2">
      <c r="A2806" s="66">
        <v>320210</v>
      </c>
      <c r="B2806" s="66" t="s">
        <v>2337</v>
      </c>
      <c r="C2806" s="66" t="s">
        <v>9082</v>
      </c>
    </row>
    <row r="2807" spans="1:6" x14ac:dyDescent="0.2">
      <c r="A2807" s="66">
        <v>320212</v>
      </c>
      <c r="B2807" s="66" t="s">
        <v>2338</v>
      </c>
      <c r="C2807" s="66" t="s">
        <v>6404</v>
      </c>
    </row>
    <row r="2808" spans="1:6" x14ac:dyDescent="0.2">
      <c r="A2808" s="66">
        <v>320214</v>
      </c>
      <c r="B2808" s="66" t="s">
        <v>2339</v>
      </c>
      <c r="C2808" s="66" t="s">
        <v>6952</v>
      </c>
      <c r="F2808" s="66" t="s">
        <v>5249</v>
      </c>
    </row>
    <row r="2809" spans="1:6" x14ac:dyDescent="0.2">
      <c r="A2809" s="66">
        <v>320216</v>
      </c>
      <c r="B2809" s="66" t="s">
        <v>2340</v>
      </c>
      <c r="C2809" s="66" t="s">
        <v>7624</v>
      </c>
      <c r="F2809" s="66" t="s">
        <v>5249</v>
      </c>
    </row>
    <row r="2810" spans="1:6" x14ac:dyDescent="0.2">
      <c r="A2810" s="66">
        <v>320218</v>
      </c>
      <c r="B2810" s="66" t="s">
        <v>2341</v>
      </c>
      <c r="C2810" s="66" t="s">
        <v>7764</v>
      </c>
      <c r="D2810" s="66" t="s">
        <v>5263</v>
      </c>
      <c r="F2810" s="66" t="s">
        <v>5249</v>
      </c>
    </row>
    <row r="2811" spans="1:6" x14ac:dyDescent="0.2">
      <c r="A2811" s="66">
        <v>320220</v>
      </c>
      <c r="B2811" s="66" t="s">
        <v>4826</v>
      </c>
      <c r="C2811" s="66" t="s">
        <v>7694</v>
      </c>
      <c r="D2811" s="66" t="s">
        <v>5263</v>
      </c>
      <c r="F2811" s="66" t="s">
        <v>5249</v>
      </c>
    </row>
    <row r="2812" spans="1:6" x14ac:dyDescent="0.2">
      <c r="A2812" s="66">
        <v>320222</v>
      </c>
      <c r="B2812" s="66" t="s">
        <v>2342</v>
      </c>
      <c r="C2812" s="66" t="s">
        <v>7848</v>
      </c>
      <c r="D2812" s="66" t="s">
        <v>5263</v>
      </c>
      <c r="F2812" s="66" t="s">
        <v>5249</v>
      </c>
    </row>
    <row r="2813" spans="1:6" x14ac:dyDescent="0.2">
      <c r="A2813" s="66">
        <v>320224</v>
      </c>
      <c r="B2813" s="66" t="s">
        <v>2343</v>
      </c>
      <c r="C2813" s="66" t="s">
        <v>5496</v>
      </c>
      <c r="D2813" s="66" t="s">
        <v>5263</v>
      </c>
    </row>
    <row r="2814" spans="1:6" x14ac:dyDescent="0.2">
      <c r="A2814" s="66">
        <v>320226</v>
      </c>
      <c r="B2814" s="66" t="s">
        <v>2344</v>
      </c>
      <c r="C2814" s="66" t="s">
        <v>6461</v>
      </c>
      <c r="D2814" s="66" t="s">
        <v>5263</v>
      </c>
    </row>
    <row r="2815" spans="1:6" x14ac:dyDescent="0.2">
      <c r="A2815" s="66">
        <v>320228</v>
      </c>
      <c r="B2815" s="66" t="s">
        <v>2345</v>
      </c>
      <c r="C2815" s="66" t="s">
        <v>6519</v>
      </c>
      <c r="D2815" s="66" t="s">
        <v>5263</v>
      </c>
    </row>
    <row r="2816" spans="1:6" x14ac:dyDescent="0.2">
      <c r="A2816" s="66">
        <v>320302</v>
      </c>
      <c r="B2816" s="66" t="s">
        <v>4610</v>
      </c>
      <c r="C2816" s="66" t="s">
        <v>6491</v>
      </c>
      <c r="F2816" s="66" t="s">
        <v>5249</v>
      </c>
    </row>
    <row r="2817" spans="1:6" x14ac:dyDescent="0.2">
      <c r="A2817" s="66">
        <v>320304</v>
      </c>
      <c r="B2817" s="66" t="s">
        <v>2346</v>
      </c>
      <c r="C2817" s="66" t="s">
        <v>6547</v>
      </c>
      <c r="F2817" s="66" t="s">
        <v>5249</v>
      </c>
    </row>
    <row r="2818" spans="1:6" x14ac:dyDescent="0.2">
      <c r="A2818" s="66">
        <v>320306</v>
      </c>
      <c r="B2818" s="66" t="s">
        <v>2347</v>
      </c>
      <c r="C2818" s="66" t="s">
        <v>8241</v>
      </c>
      <c r="F2818" s="66" t="s">
        <v>5249</v>
      </c>
    </row>
    <row r="2819" spans="1:6" x14ac:dyDescent="0.2">
      <c r="A2819" s="66">
        <v>320308</v>
      </c>
      <c r="B2819" s="66" t="s">
        <v>2348</v>
      </c>
      <c r="C2819" s="66" t="s">
        <v>9138</v>
      </c>
      <c r="F2819" s="66" t="s">
        <v>5249</v>
      </c>
    </row>
    <row r="2820" spans="1:6" x14ac:dyDescent="0.2">
      <c r="A2820" s="66">
        <v>320310</v>
      </c>
      <c r="B2820" s="66" t="s">
        <v>2349</v>
      </c>
      <c r="C2820" s="66" t="s">
        <v>9194</v>
      </c>
    </row>
    <row r="2821" spans="1:6" x14ac:dyDescent="0.2">
      <c r="A2821" s="66">
        <v>320312</v>
      </c>
      <c r="B2821" s="66" t="s">
        <v>5106</v>
      </c>
      <c r="C2821" s="66" t="s">
        <v>9166</v>
      </c>
    </row>
    <row r="2822" spans="1:6" x14ac:dyDescent="0.2">
      <c r="A2822" s="66">
        <v>320314</v>
      </c>
      <c r="B2822" s="66" t="s">
        <v>2350</v>
      </c>
      <c r="C2822" s="66" t="s">
        <v>9222</v>
      </c>
    </row>
    <row r="2823" spans="1:6" x14ac:dyDescent="0.2">
      <c r="A2823" s="66">
        <v>320316</v>
      </c>
      <c r="B2823" s="66" t="s">
        <v>2351</v>
      </c>
      <c r="C2823" s="66" t="s">
        <v>9250</v>
      </c>
    </row>
    <row r="2824" spans="1:6" x14ac:dyDescent="0.2">
      <c r="A2824" s="66">
        <v>320318</v>
      </c>
      <c r="B2824" s="66" t="s">
        <v>2352</v>
      </c>
      <c r="C2824" s="66" t="s">
        <v>6575</v>
      </c>
      <c r="D2824" s="66" t="s">
        <v>5263</v>
      </c>
      <c r="F2824" s="66" t="s">
        <v>5249</v>
      </c>
    </row>
    <row r="2825" spans="1:6" x14ac:dyDescent="0.2">
      <c r="A2825" s="66">
        <v>320320</v>
      </c>
      <c r="B2825" s="66" t="s">
        <v>2353</v>
      </c>
      <c r="C2825" s="66" t="s">
        <v>9370</v>
      </c>
      <c r="D2825" s="66" t="s">
        <v>5263</v>
      </c>
    </row>
    <row r="2826" spans="1:6" x14ac:dyDescent="0.2">
      <c r="A2826" s="66">
        <v>320322</v>
      </c>
      <c r="B2826" s="66" t="s">
        <v>2354</v>
      </c>
      <c r="C2826" s="66" t="s">
        <v>9822</v>
      </c>
      <c r="D2826" s="66" t="s">
        <v>5263</v>
      </c>
      <c r="F2826" s="66" t="s">
        <v>5249</v>
      </c>
    </row>
    <row r="2827" spans="1:6" x14ac:dyDescent="0.2">
      <c r="A2827" s="66">
        <v>320324</v>
      </c>
      <c r="B2827" s="66" t="s">
        <v>2355</v>
      </c>
      <c r="C2827" s="66" t="s">
        <v>9878</v>
      </c>
      <c r="D2827" s="66" t="s">
        <v>5263</v>
      </c>
    </row>
    <row r="2828" spans="1:6" x14ac:dyDescent="0.2">
      <c r="A2828" s="66">
        <v>320326</v>
      </c>
      <c r="B2828" s="66" t="s">
        <v>5218</v>
      </c>
      <c r="C2828" s="66" t="s">
        <v>9850</v>
      </c>
      <c r="D2828" s="66" t="s">
        <v>5263</v>
      </c>
    </row>
    <row r="2829" spans="1:6" x14ac:dyDescent="0.2">
      <c r="A2829" s="66">
        <v>320328</v>
      </c>
      <c r="B2829" s="66" t="s">
        <v>2356</v>
      </c>
      <c r="C2829" s="66" t="s">
        <v>9906</v>
      </c>
      <c r="D2829" s="66" t="s">
        <v>5263</v>
      </c>
    </row>
    <row r="2830" spans="1:6" x14ac:dyDescent="0.2">
      <c r="A2830" s="66">
        <v>320402</v>
      </c>
      <c r="B2830" s="66" t="s">
        <v>2357</v>
      </c>
      <c r="C2830" s="66" t="s">
        <v>9934</v>
      </c>
      <c r="F2830" s="66" t="s">
        <v>5249</v>
      </c>
    </row>
    <row r="2831" spans="1:6" x14ac:dyDescent="0.2">
      <c r="A2831" s="66">
        <v>320404</v>
      </c>
      <c r="B2831" s="66" t="s">
        <v>2358</v>
      </c>
      <c r="C2831" s="66" t="s">
        <v>7008</v>
      </c>
      <c r="F2831" s="66" t="s">
        <v>5249</v>
      </c>
    </row>
    <row r="2832" spans="1:6" x14ac:dyDescent="0.2">
      <c r="A2832" s="66">
        <v>320406</v>
      </c>
      <c r="B2832" s="66" t="s">
        <v>2359</v>
      </c>
      <c r="C2832" s="66" t="s">
        <v>7904</v>
      </c>
      <c r="F2832" s="66" t="s">
        <v>5249</v>
      </c>
    </row>
    <row r="2833" spans="1:7" x14ac:dyDescent="0.2">
      <c r="A2833" s="66">
        <v>320408</v>
      </c>
      <c r="B2833" s="66" t="s">
        <v>2360</v>
      </c>
      <c r="C2833" s="66" t="s">
        <v>7960</v>
      </c>
      <c r="F2833" s="66" t="s">
        <v>5249</v>
      </c>
    </row>
    <row r="2834" spans="1:7" x14ac:dyDescent="0.2">
      <c r="A2834" s="66">
        <v>320410</v>
      </c>
      <c r="B2834" s="66" t="s">
        <v>4882</v>
      </c>
      <c r="C2834" s="66" t="s">
        <v>7932</v>
      </c>
    </row>
    <row r="2835" spans="1:7" x14ac:dyDescent="0.2">
      <c r="A2835" s="66">
        <v>320412</v>
      </c>
      <c r="B2835" s="66" t="s">
        <v>2361</v>
      </c>
      <c r="C2835" s="66" t="s">
        <v>7988</v>
      </c>
    </row>
    <row r="2836" spans="1:7" x14ac:dyDescent="0.2">
      <c r="A2836" s="66">
        <v>320414</v>
      </c>
      <c r="B2836" s="66" t="s">
        <v>2362</v>
      </c>
      <c r="C2836" s="66" t="s">
        <v>8016</v>
      </c>
    </row>
    <row r="2837" spans="1:7" x14ac:dyDescent="0.2">
      <c r="A2837" s="66">
        <v>320416</v>
      </c>
      <c r="B2837" s="66" t="s">
        <v>2363</v>
      </c>
      <c r="C2837" s="66" t="s">
        <v>5446</v>
      </c>
      <c r="F2837" s="66" t="s">
        <v>5249</v>
      </c>
    </row>
    <row r="2838" spans="1:7" x14ac:dyDescent="0.2">
      <c r="A2838" s="66">
        <v>320418</v>
      </c>
      <c r="B2838" s="66" t="s">
        <v>2364</v>
      </c>
      <c r="C2838" s="66" t="s">
        <v>6191</v>
      </c>
      <c r="D2838" s="66" t="s">
        <v>5263</v>
      </c>
      <c r="F2838" s="66" t="s">
        <v>5249</v>
      </c>
    </row>
    <row r="2839" spans="1:7" x14ac:dyDescent="0.2">
      <c r="A2839" s="66">
        <v>320420</v>
      </c>
      <c r="B2839" s="66" t="s">
        <v>2365</v>
      </c>
      <c r="C2839" s="66" t="s">
        <v>6331</v>
      </c>
      <c r="D2839" s="66" t="s">
        <v>5263</v>
      </c>
      <c r="F2839" s="66" t="s">
        <v>5249</v>
      </c>
    </row>
    <row r="2840" spans="1:7" x14ac:dyDescent="0.2">
      <c r="A2840" s="66">
        <v>320422</v>
      </c>
      <c r="B2840" s="66" t="s">
        <v>4568</v>
      </c>
      <c r="C2840" s="66" t="s">
        <v>6261</v>
      </c>
      <c r="D2840" s="66" t="s">
        <v>5263</v>
      </c>
    </row>
    <row r="2841" spans="1:7" x14ac:dyDescent="0.2">
      <c r="A2841" s="66">
        <v>320424</v>
      </c>
      <c r="B2841" s="66" t="s">
        <v>2366</v>
      </c>
      <c r="C2841" s="66" t="s">
        <v>8199</v>
      </c>
      <c r="D2841" s="66" t="s">
        <v>5263</v>
      </c>
    </row>
    <row r="2842" spans="1:7" x14ac:dyDescent="0.2">
      <c r="A2842" s="66">
        <v>320426</v>
      </c>
      <c r="B2842" s="66" t="s">
        <v>2367</v>
      </c>
      <c r="C2842" s="66" t="s">
        <v>8872</v>
      </c>
      <c r="D2842" s="66" t="s">
        <v>5263</v>
      </c>
    </row>
    <row r="2843" spans="1:7" x14ac:dyDescent="0.2">
      <c r="A2843" s="66">
        <v>320428</v>
      </c>
      <c r="B2843" s="66" t="s">
        <v>2368</v>
      </c>
      <c r="C2843" s="66" t="s">
        <v>9012</v>
      </c>
      <c r="D2843" s="66" t="s">
        <v>5263</v>
      </c>
    </row>
    <row r="2844" spans="1:7" x14ac:dyDescent="0.2">
      <c r="A2844" s="66">
        <v>320502</v>
      </c>
      <c r="B2844" s="66" t="s">
        <v>5064</v>
      </c>
      <c r="C2844" s="66" t="s">
        <v>8942</v>
      </c>
      <c r="F2844" s="66" t="s">
        <v>5249</v>
      </c>
      <c r="G2844" s="66" t="s">
        <v>5340</v>
      </c>
    </row>
    <row r="2845" spans="1:7" x14ac:dyDescent="0.2">
      <c r="A2845" s="66">
        <v>320504</v>
      </c>
      <c r="B2845" s="66" t="s">
        <v>2369</v>
      </c>
      <c r="C2845" s="66" t="s">
        <v>9096</v>
      </c>
      <c r="F2845" s="66" t="s">
        <v>5249</v>
      </c>
      <c r="G2845" s="66" t="s">
        <v>5340</v>
      </c>
    </row>
    <row r="2846" spans="1:7" x14ac:dyDescent="0.2">
      <c r="A2846" s="66">
        <v>320506</v>
      </c>
      <c r="B2846" s="66" t="s">
        <v>2370</v>
      </c>
      <c r="C2846" s="66" t="s">
        <v>6419</v>
      </c>
      <c r="F2846" s="66" t="s">
        <v>5249</v>
      </c>
      <c r="G2846" s="66" t="s">
        <v>5340</v>
      </c>
    </row>
    <row r="2847" spans="1:7" x14ac:dyDescent="0.2">
      <c r="A2847" s="66">
        <v>320508</v>
      </c>
      <c r="B2847" s="66" t="s">
        <v>2371</v>
      </c>
      <c r="C2847" s="66" t="s">
        <v>6966</v>
      </c>
      <c r="F2847" s="66" t="s">
        <v>5249</v>
      </c>
      <c r="G2847" s="66" t="s">
        <v>5340</v>
      </c>
    </row>
    <row r="2848" spans="1:7" x14ac:dyDescent="0.2">
      <c r="A2848" s="66">
        <v>320510</v>
      </c>
      <c r="B2848" s="66" t="s">
        <v>2372</v>
      </c>
      <c r="C2848" s="66" t="s">
        <v>7638</v>
      </c>
      <c r="F2848" s="66" t="s">
        <v>5249</v>
      </c>
      <c r="G2848" s="66" t="s">
        <v>5340</v>
      </c>
    </row>
    <row r="2849" spans="1:8" x14ac:dyDescent="0.2">
      <c r="A2849" s="66">
        <v>320512</v>
      </c>
      <c r="B2849" s="66" t="s">
        <v>2373</v>
      </c>
      <c r="C2849" s="66" t="s">
        <v>7778</v>
      </c>
      <c r="G2849" s="66" t="s">
        <v>5340</v>
      </c>
    </row>
    <row r="2850" spans="1:8" x14ac:dyDescent="0.2">
      <c r="A2850" s="66">
        <v>320514</v>
      </c>
      <c r="B2850" s="66" t="s">
        <v>4840</v>
      </c>
      <c r="C2850" s="66" t="s">
        <v>7708</v>
      </c>
      <c r="F2850" s="66" t="s">
        <v>5249</v>
      </c>
      <c r="G2850" s="66" t="s">
        <v>5340</v>
      </c>
    </row>
    <row r="2851" spans="1:8" x14ac:dyDescent="0.2">
      <c r="A2851" s="66">
        <v>320516</v>
      </c>
      <c r="B2851" s="66" t="s">
        <v>2374</v>
      </c>
      <c r="C2851" s="66" t="s">
        <v>7862</v>
      </c>
      <c r="F2851" s="66" t="s">
        <v>5249</v>
      </c>
      <c r="G2851" s="66" t="s">
        <v>5340</v>
      </c>
    </row>
    <row r="2852" spans="1:8" x14ac:dyDescent="0.2">
      <c r="A2852" s="66">
        <v>320518</v>
      </c>
      <c r="B2852" s="66" t="s">
        <v>2375</v>
      </c>
      <c r="C2852" s="66" t="s">
        <v>5476</v>
      </c>
      <c r="D2852" s="66" t="s">
        <v>5263</v>
      </c>
      <c r="F2852" s="66" t="s">
        <v>5249</v>
      </c>
      <c r="G2852" s="66" t="s">
        <v>5340</v>
      </c>
    </row>
    <row r="2853" spans="1:8" x14ac:dyDescent="0.2">
      <c r="A2853" s="66">
        <v>320520</v>
      </c>
      <c r="B2853" s="66" t="s">
        <v>2376</v>
      </c>
      <c r="C2853" s="66" t="s">
        <v>6219</v>
      </c>
      <c r="D2853" s="66" t="s">
        <v>5263</v>
      </c>
      <c r="F2853" s="66" t="s">
        <v>5249</v>
      </c>
      <c r="G2853" s="66" t="s">
        <v>5340</v>
      </c>
    </row>
    <row r="2854" spans="1:8" x14ac:dyDescent="0.2">
      <c r="A2854" s="66">
        <v>320522</v>
      </c>
      <c r="B2854" s="66" t="s">
        <v>2377</v>
      </c>
      <c r="C2854" s="66" t="s">
        <v>6359</v>
      </c>
      <c r="D2854" s="66" t="s">
        <v>5263</v>
      </c>
      <c r="F2854" s="66" t="s">
        <v>5249</v>
      </c>
      <c r="G2854" s="66" t="s">
        <v>5340</v>
      </c>
    </row>
    <row r="2855" spans="1:8" x14ac:dyDescent="0.2">
      <c r="A2855" s="66">
        <v>320524</v>
      </c>
      <c r="B2855" s="66" t="s">
        <v>4596</v>
      </c>
      <c r="C2855" s="66" t="s">
        <v>6289</v>
      </c>
      <c r="D2855" s="66" t="s">
        <v>5263</v>
      </c>
      <c r="F2855" s="66" t="s">
        <v>5249</v>
      </c>
      <c r="G2855" s="66" t="s">
        <v>5340</v>
      </c>
    </row>
    <row r="2856" spans="1:8" x14ac:dyDescent="0.2">
      <c r="A2856" s="66">
        <v>320526</v>
      </c>
      <c r="B2856" s="66" t="s">
        <v>2378</v>
      </c>
      <c r="C2856" s="66" t="s">
        <v>6374</v>
      </c>
      <c r="D2856" s="66" t="s">
        <v>5263</v>
      </c>
      <c r="G2856" s="66" t="s">
        <v>5340</v>
      </c>
    </row>
    <row r="2857" spans="1:8" x14ac:dyDescent="0.2">
      <c r="A2857" s="66">
        <v>320528</v>
      </c>
      <c r="B2857" s="66" t="s">
        <v>2379</v>
      </c>
      <c r="C2857" s="66" t="s">
        <v>8227</v>
      </c>
      <c r="D2857" s="66">
        <v>32</v>
      </c>
      <c r="E2857" s="66" t="s">
        <v>5263</v>
      </c>
      <c r="H2857" s="66" t="s">
        <v>5340</v>
      </c>
    </row>
    <row r="2858" spans="1:8" x14ac:dyDescent="0.2">
      <c r="A2858" s="66">
        <v>320602</v>
      </c>
      <c r="B2858" s="66" t="s">
        <v>2380</v>
      </c>
      <c r="C2858" s="66" t="s">
        <v>8900</v>
      </c>
      <c r="F2858" s="66" t="s">
        <v>5249</v>
      </c>
    </row>
    <row r="2859" spans="1:8" x14ac:dyDescent="0.2">
      <c r="A2859" s="66">
        <v>320604</v>
      </c>
      <c r="B2859" s="66" t="s">
        <v>2381</v>
      </c>
      <c r="C2859" s="66" t="s">
        <v>9040</v>
      </c>
      <c r="F2859" s="66" t="s">
        <v>5249</v>
      </c>
    </row>
    <row r="2860" spans="1:8" x14ac:dyDescent="0.2">
      <c r="A2860" s="66">
        <v>320606</v>
      </c>
      <c r="B2860" s="66" t="s">
        <v>5092</v>
      </c>
      <c r="C2860" s="66" t="s">
        <v>8970</v>
      </c>
    </row>
    <row r="2861" spans="1:8" x14ac:dyDescent="0.2">
      <c r="A2861" s="66">
        <v>320608</v>
      </c>
      <c r="B2861" s="66" t="s">
        <v>2382</v>
      </c>
      <c r="C2861" s="66" t="s">
        <v>9054</v>
      </c>
    </row>
    <row r="2862" spans="1:8" x14ac:dyDescent="0.2">
      <c r="A2862" s="66">
        <v>320610</v>
      </c>
      <c r="B2862" s="66" t="s">
        <v>2383</v>
      </c>
      <c r="C2862" s="66" t="s">
        <v>9124</v>
      </c>
    </row>
    <row r="2863" spans="1:8" x14ac:dyDescent="0.2">
      <c r="A2863" s="66">
        <v>320612</v>
      </c>
      <c r="B2863" s="66" t="s">
        <v>2384</v>
      </c>
      <c r="C2863" s="66" t="s">
        <v>6447</v>
      </c>
    </row>
    <row r="2864" spans="1:8" x14ac:dyDescent="0.2">
      <c r="A2864" s="66">
        <v>320614</v>
      </c>
      <c r="B2864" s="66" t="s">
        <v>2385</v>
      </c>
      <c r="C2864" s="66" t="s">
        <v>9356</v>
      </c>
    </row>
    <row r="2865" spans="1:6" x14ac:dyDescent="0.2">
      <c r="A2865" s="66">
        <v>320616</v>
      </c>
      <c r="B2865" s="66" t="s">
        <v>2386</v>
      </c>
      <c r="C2865" s="66" t="s">
        <v>9752</v>
      </c>
    </row>
    <row r="2866" spans="1:6" x14ac:dyDescent="0.2">
      <c r="A2866" s="66">
        <v>320618</v>
      </c>
      <c r="B2866" s="66" t="s">
        <v>2387</v>
      </c>
      <c r="C2866" s="66" t="s">
        <v>9780</v>
      </c>
      <c r="D2866" s="66" t="s">
        <v>5263</v>
      </c>
    </row>
    <row r="2867" spans="1:6" x14ac:dyDescent="0.2">
      <c r="A2867" s="66">
        <v>320620</v>
      </c>
      <c r="B2867" s="66" t="s">
        <v>5204</v>
      </c>
      <c r="C2867" s="66" t="s">
        <v>9766</v>
      </c>
      <c r="D2867" s="66" t="s">
        <v>5263</v>
      </c>
    </row>
    <row r="2868" spans="1:6" x14ac:dyDescent="0.2">
      <c r="A2868" s="66">
        <v>320622</v>
      </c>
      <c r="B2868" s="66" t="s">
        <v>2388</v>
      </c>
      <c r="C2868" s="66" t="s">
        <v>9794</v>
      </c>
      <c r="D2868" s="66" t="s">
        <v>5263</v>
      </c>
    </row>
    <row r="2869" spans="1:6" x14ac:dyDescent="0.2">
      <c r="A2869" s="66">
        <v>320624</v>
      </c>
      <c r="B2869" s="66" t="s">
        <v>2389</v>
      </c>
      <c r="C2869" s="66" t="s">
        <v>9808</v>
      </c>
      <c r="D2869" s="66" t="s">
        <v>5263</v>
      </c>
    </row>
    <row r="2870" spans="1:6" x14ac:dyDescent="0.2">
      <c r="A2870" s="66">
        <v>320626</v>
      </c>
      <c r="B2870" s="66" t="s">
        <v>2390</v>
      </c>
      <c r="C2870" s="66" t="s">
        <v>6994</v>
      </c>
      <c r="D2870" s="66" t="s">
        <v>5263</v>
      </c>
    </row>
    <row r="2871" spans="1:6" x14ac:dyDescent="0.2">
      <c r="A2871" s="66">
        <v>320628</v>
      </c>
      <c r="B2871" s="66" t="s">
        <v>2391</v>
      </c>
      <c r="C2871" s="66" t="s">
        <v>7666</v>
      </c>
      <c r="D2871" s="66" t="s">
        <v>5263</v>
      </c>
    </row>
    <row r="2872" spans="1:6" x14ac:dyDescent="0.2">
      <c r="A2872" s="66">
        <v>320702</v>
      </c>
      <c r="B2872" s="66" t="s">
        <v>2392</v>
      </c>
      <c r="C2872" s="66" t="s">
        <v>7806</v>
      </c>
      <c r="F2872" s="66" t="s">
        <v>5249</v>
      </c>
    </row>
    <row r="2873" spans="1:6" x14ac:dyDescent="0.2">
      <c r="A2873" s="66">
        <v>320704</v>
      </c>
      <c r="B2873" s="66" t="s">
        <v>4868</v>
      </c>
      <c r="C2873" s="66" t="s">
        <v>7736</v>
      </c>
    </row>
    <row r="2874" spans="1:6" x14ac:dyDescent="0.2">
      <c r="A2874" s="66">
        <v>320706</v>
      </c>
      <c r="B2874" s="66" t="s">
        <v>2393</v>
      </c>
      <c r="C2874" s="66" t="s">
        <v>7820</v>
      </c>
    </row>
    <row r="2875" spans="1:6" x14ac:dyDescent="0.2">
      <c r="A2875" s="66">
        <v>320708</v>
      </c>
      <c r="B2875" s="66" t="s">
        <v>2394</v>
      </c>
      <c r="C2875" s="66" t="s">
        <v>7890</v>
      </c>
    </row>
    <row r="2876" spans="1:6" x14ac:dyDescent="0.2">
      <c r="A2876" s="66">
        <v>320710</v>
      </c>
      <c r="B2876" s="66" t="s">
        <v>2395</v>
      </c>
      <c r="C2876" s="66" t="s">
        <v>5416</v>
      </c>
    </row>
    <row r="2877" spans="1:6" x14ac:dyDescent="0.2">
      <c r="A2877" s="66">
        <v>320712</v>
      </c>
      <c r="B2877" s="66" t="s">
        <v>2396</v>
      </c>
      <c r="C2877" s="66" t="s">
        <v>6163</v>
      </c>
    </row>
    <row r="2878" spans="1:6" x14ac:dyDescent="0.2">
      <c r="A2878" s="66">
        <v>320714</v>
      </c>
      <c r="B2878" s="66" t="s">
        <v>2397</v>
      </c>
      <c r="C2878" s="66" t="s">
        <v>6303</v>
      </c>
    </row>
    <row r="2879" spans="1:6" x14ac:dyDescent="0.2">
      <c r="A2879" s="66">
        <v>320716</v>
      </c>
      <c r="B2879" s="66" t="s">
        <v>4540</v>
      </c>
      <c r="C2879" s="66" t="s">
        <v>6233</v>
      </c>
    </row>
    <row r="2880" spans="1:6" x14ac:dyDescent="0.2">
      <c r="A2880" s="66">
        <v>320718</v>
      </c>
      <c r="B2880" s="66" t="s">
        <v>2398</v>
      </c>
      <c r="C2880" s="66" t="s">
        <v>8171</v>
      </c>
      <c r="D2880" s="66" t="s">
        <v>5263</v>
      </c>
    </row>
    <row r="2881" spans="1:7" x14ac:dyDescent="0.2">
      <c r="A2881" s="66">
        <v>320720</v>
      </c>
      <c r="B2881" s="66" t="s">
        <v>2399</v>
      </c>
      <c r="C2881" s="66" t="s">
        <v>8844</v>
      </c>
      <c r="D2881" s="66" t="s">
        <v>5263</v>
      </c>
    </row>
    <row r="2882" spans="1:7" x14ac:dyDescent="0.2">
      <c r="A2882" s="66">
        <v>320722</v>
      </c>
      <c r="B2882" s="66" t="s">
        <v>2400</v>
      </c>
      <c r="C2882" s="66" t="s">
        <v>8984</v>
      </c>
      <c r="D2882" s="66" t="s">
        <v>5263</v>
      </c>
    </row>
    <row r="2883" spans="1:7" x14ac:dyDescent="0.2">
      <c r="A2883" s="66">
        <v>320724</v>
      </c>
      <c r="B2883" s="66" t="s">
        <v>5036</v>
      </c>
      <c r="C2883" s="66" t="s">
        <v>8914</v>
      </c>
      <c r="D2883" s="66" t="s">
        <v>5263</v>
      </c>
    </row>
    <row r="2884" spans="1:7" x14ac:dyDescent="0.2">
      <c r="A2884" s="66">
        <v>320726</v>
      </c>
      <c r="B2884" s="66" t="s">
        <v>2401</v>
      </c>
      <c r="C2884" s="66" t="s">
        <v>9068</v>
      </c>
      <c r="D2884" s="66" t="s">
        <v>5263</v>
      </c>
    </row>
    <row r="2885" spans="1:7" x14ac:dyDescent="0.2">
      <c r="A2885" s="66">
        <v>320728</v>
      </c>
      <c r="B2885" s="66" t="s">
        <v>2402</v>
      </c>
      <c r="C2885" s="66" t="s">
        <v>6389</v>
      </c>
      <c r="D2885" s="66" t="s">
        <v>5263</v>
      </c>
    </row>
    <row r="2886" spans="1:7" x14ac:dyDescent="0.2">
      <c r="A2886" s="66">
        <v>326002</v>
      </c>
      <c r="B2886" s="66" t="s">
        <v>2403</v>
      </c>
      <c r="C2886" s="66" t="s">
        <v>6938</v>
      </c>
      <c r="F2886" s="66" t="s">
        <v>5249</v>
      </c>
      <c r="G2886" s="66" t="s">
        <v>5393</v>
      </c>
    </row>
    <row r="2887" spans="1:7" x14ac:dyDescent="0.2">
      <c r="A2887" s="66">
        <v>326004</v>
      </c>
      <c r="B2887" s="66" t="s">
        <v>2404</v>
      </c>
      <c r="C2887" s="66" t="s">
        <v>7610</v>
      </c>
      <c r="F2887" s="66" t="s">
        <v>5249</v>
      </c>
    </row>
    <row r="2888" spans="1:7" x14ac:dyDescent="0.2">
      <c r="A2888" s="66">
        <v>326102</v>
      </c>
      <c r="B2888" s="66" t="s">
        <v>2405</v>
      </c>
      <c r="C2888" s="66" t="s">
        <v>7750</v>
      </c>
      <c r="F2888" s="66" t="s">
        <v>5249</v>
      </c>
      <c r="G2888" s="66" t="s">
        <v>5393</v>
      </c>
    </row>
    <row r="2889" spans="1:7" x14ac:dyDescent="0.2">
      <c r="A2889" s="66">
        <v>326104</v>
      </c>
      <c r="B2889" s="66" t="s">
        <v>4812</v>
      </c>
      <c r="C2889" s="66" t="s">
        <v>7680</v>
      </c>
      <c r="F2889" s="66" t="s">
        <v>5249</v>
      </c>
    </row>
    <row r="2890" spans="1:7" x14ac:dyDescent="0.2">
      <c r="A2890" s="66">
        <v>330102</v>
      </c>
      <c r="B2890" s="66" t="s">
        <v>2406</v>
      </c>
      <c r="C2890" s="66" t="s">
        <v>7834</v>
      </c>
      <c r="F2890" s="66" t="s">
        <v>5249</v>
      </c>
    </row>
    <row r="2891" spans="1:7" x14ac:dyDescent="0.2">
      <c r="A2891" s="66">
        <v>330104</v>
      </c>
      <c r="B2891" s="66" t="s">
        <v>2407</v>
      </c>
      <c r="C2891" s="66" t="s">
        <v>5400</v>
      </c>
      <c r="F2891" s="66" t="s">
        <v>5249</v>
      </c>
    </row>
    <row r="2892" spans="1:7" x14ac:dyDescent="0.2">
      <c r="A2892" s="66">
        <v>330106</v>
      </c>
      <c r="B2892" s="66" t="s">
        <v>2408</v>
      </c>
      <c r="C2892" s="66" t="s">
        <v>6093</v>
      </c>
      <c r="F2892" s="66" t="s">
        <v>5249</v>
      </c>
    </row>
    <row r="2893" spans="1:7" x14ac:dyDescent="0.2">
      <c r="A2893" s="66">
        <v>330108</v>
      </c>
      <c r="B2893" s="66" t="s">
        <v>2409</v>
      </c>
      <c r="C2893" s="66" t="s">
        <v>6121</v>
      </c>
      <c r="F2893" s="66" t="s">
        <v>5249</v>
      </c>
    </row>
    <row r="2894" spans="1:7" x14ac:dyDescent="0.2">
      <c r="A2894" s="66">
        <v>330110</v>
      </c>
      <c r="B2894" s="66" t="s">
        <v>4526</v>
      </c>
      <c r="C2894" s="66" t="s">
        <v>6107</v>
      </c>
    </row>
    <row r="2895" spans="1:7" x14ac:dyDescent="0.2">
      <c r="A2895" s="66">
        <v>330112</v>
      </c>
      <c r="B2895" s="66" t="s">
        <v>2410</v>
      </c>
      <c r="C2895" s="66" t="s">
        <v>6135</v>
      </c>
    </row>
    <row r="2896" spans="1:7" x14ac:dyDescent="0.2">
      <c r="A2896" s="66">
        <v>330114</v>
      </c>
      <c r="B2896" s="66" t="s">
        <v>2411</v>
      </c>
      <c r="C2896" s="66" t="s">
        <v>8157</v>
      </c>
      <c r="F2896" s="66" t="s">
        <v>5249</v>
      </c>
    </row>
    <row r="2897" spans="1:6" x14ac:dyDescent="0.2">
      <c r="A2897" s="66">
        <v>330116</v>
      </c>
      <c r="B2897" s="66" t="s">
        <v>2412</v>
      </c>
      <c r="C2897" s="66" t="s">
        <v>8774</v>
      </c>
      <c r="F2897" s="66" t="s">
        <v>5249</v>
      </c>
    </row>
    <row r="2898" spans="1:6" x14ac:dyDescent="0.2">
      <c r="A2898" s="66">
        <v>330118</v>
      </c>
      <c r="B2898" s="66" t="s">
        <v>2413</v>
      </c>
      <c r="C2898" s="66" t="s">
        <v>8802</v>
      </c>
      <c r="D2898" s="66" t="s">
        <v>5263</v>
      </c>
      <c r="F2898" s="66" t="s">
        <v>5249</v>
      </c>
    </row>
    <row r="2899" spans="1:6" x14ac:dyDescent="0.2">
      <c r="A2899" s="66">
        <v>330120</v>
      </c>
      <c r="B2899" s="66" t="s">
        <v>5022</v>
      </c>
      <c r="C2899" s="66" t="s">
        <v>8788</v>
      </c>
      <c r="D2899" s="66" t="s">
        <v>5263</v>
      </c>
      <c r="F2899" s="66" t="s">
        <v>5249</v>
      </c>
    </row>
    <row r="2900" spans="1:6" x14ac:dyDescent="0.2">
      <c r="A2900" s="66">
        <v>330122</v>
      </c>
      <c r="B2900" s="66" t="s">
        <v>2414</v>
      </c>
      <c r="C2900" s="66" t="s">
        <v>8816</v>
      </c>
      <c r="D2900" s="66" t="s">
        <v>5263</v>
      </c>
      <c r="F2900" s="66" t="s">
        <v>5249</v>
      </c>
    </row>
    <row r="2901" spans="1:6" x14ac:dyDescent="0.2">
      <c r="A2901" s="66">
        <v>330124</v>
      </c>
      <c r="B2901" s="66" t="s">
        <v>2415</v>
      </c>
      <c r="C2901" s="66" t="s">
        <v>8830</v>
      </c>
      <c r="D2901" s="66" t="s">
        <v>5263</v>
      </c>
    </row>
    <row r="2902" spans="1:6" x14ac:dyDescent="0.2">
      <c r="A2902" s="66">
        <v>330126</v>
      </c>
      <c r="B2902" s="66" t="s">
        <v>2416</v>
      </c>
      <c r="C2902" s="66" t="s">
        <v>6149</v>
      </c>
      <c r="D2902" s="66" t="s">
        <v>5263</v>
      </c>
    </row>
    <row r="2903" spans="1:6" x14ac:dyDescent="0.2">
      <c r="A2903" s="66">
        <v>330128</v>
      </c>
      <c r="B2903" s="66" t="s">
        <v>2417</v>
      </c>
      <c r="C2903" s="66" t="s">
        <v>9342</v>
      </c>
      <c r="D2903" s="66" t="s">
        <v>5263</v>
      </c>
    </row>
    <row r="2904" spans="1:6" x14ac:dyDescent="0.2">
      <c r="A2904" s="66">
        <v>330202</v>
      </c>
      <c r="B2904" s="66" t="s">
        <v>2418</v>
      </c>
      <c r="C2904" s="66" t="s">
        <v>9682</v>
      </c>
      <c r="F2904" s="66" t="s">
        <v>5249</v>
      </c>
    </row>
    <row r="2905" spans="1:6" x14ac:dyDescent="0.2">
      <c r="A2905" s="66">
        <v>330204</v>
      </c>
      <c r="B2905" s="66" t="s">
        <v>2419</v>
      </c>
      <c r="C2905" s="66" t="s">
        <v>9710</v>
      </c>
      <c r="F2905" s="66" t="s">
        <v>5249</v>
      </c>
    </row>
    <row r="2906" spans="1:6" x14ac:dyDescent="0.2">
      <c r="A2906" s="66">
        <v>330206</v>
      </c>
      <c r="B2906" s="66" t="s">
        <v>5190</v>
      </c>
      <c r="C2906" s="66" t="s">
        <v>9696</v>
      </c>
      <c r="F2906" s="66" t="s">
        <v>5249</v>
      </c>
    </row>
    <row r="2907" spans="1:6" x14ac:dyDescent="0.2">
      <c r="A2907" s="66">
        <v>330208</v>
      </c>
      <c r="B2907" s="66" t="s">
        <v>2420</v>
      </c>
      <c r="C2907" s="66" t="s">
        <v>9724</v>
      </c>
      <c r="F2907" s="66" t="s">
        <v>5249</v>
      </c>
    </row>
    <row r="2908" spans="1:6" x14ac:dyDescent="0.2">
      <c r="A2908" s="66">
        <v>330210</v>
      </c>
      <c r="B2908" s="66" t="s">
        <v>2421</v>
      </c>
      <c r="C2908" s="66" t="s">
        <v>9738</v>
      </c>
    </row>
    <row r="2909" spans="1:6" x14ac:dyDescent="0.2">
      <c r="A2909" s="66">
        <v>330212</v>
      </c>
      <c r="B2909" s="66" t="s">
        <v>2422</v>
      </c>
      <c r="C2909" s="66" t="s">
        <v>6924</v>
      </c>
    </row>
    <row r="2910" spans="1:6" x14ac:dyDescent="0.2">
      <c r="A2910" s="66">
        <v>330214</v>
      </c>
      <c r="B2910" s="66" t="s">
        <v>2423</v>
      </c>
      <c r="C2910" s="66" t="s">
        <v>7540</v>
      </c>
    </row>
    <row r="2911" spans="1:6" x14ac:dyDescent="0.2">
      <c r="A2911" s="66">
        <v>330216</v>
      </c>
      <c r="B2911" s="66" t="s">
        <v>2424</v>
      </c>
      <c r="C2911" s="66" t="s">
        <v>7568</v>
      </c>
      <c r="F2911" s="66" t="s">
        <v>5249</v>
      </c>
    </row>
    <row r="2912" spans="1:6" x14ac:dyDescent="0.2">
      <c r="A2912" s="66">
        <v>330218</v>
      </c>
      <c r="B2912" s="66" t="s">
        <v>4798</v>
      </c>
      <c r="C2912" s="66" t="s">
        <v>7554</v>
      </c>
      <c r="D2912" s="66" t="s">
        <v>5263</v>
      </c>
      <c r="F2912" s="66" t="s">
        <v>5249</v>
      </c>
    </row>
    <row r="2913" spans="1:6" x14ac:dyDescent="0.2">
      <c r="A2913" s="66">
        <v>330220</v>
      </c>
      <c r="B2913" s="66" t="s">
        <v>2425</v>
      </c>
      <c r="C2913" s="66" t="s">
        <v>7582</v>
      </c>
      <c r="D2913" s="66" t="s">
        <v>5263</v>
      </c>
    </row>
    <row r="2914" spans="1:6" x14ac:dyDescent="0.2">
      <c r="A2914" s="66">
        <v>330222</v>
      </c>
      <c r="B2914" s="66" t="s">
        <v>2426</v>
      </c>
      <c r="C2914" s="66" t="s">
        <v>7596</v>
      </c>
      <c r="D2914" s="66" t="s">
        <v>5263</v>
      </c>
      <c r="F2914" s="66" t="s">
        <v>5249</v>
      </c>
    </row>
    <row r="2915" spans="1:6" x14ac:dyDescent="0.2">
      <c r="A2915" s="66">
        <v>330224</v>
      </c>
      <c r="B2915" s="66" t="s">
        <v>2427</v>
      </c>
      <c r="C2915" s="66" t="s">
        <v>5313</v>
      </c>
      <c r="D2915" s="66" t="s">
        <v>5263</v>
      </c>
      <c r="F2915" s="66" t="s">
        <v>5249</v>
      </c>
    </row>
    <row r="2916" spans="1:6" x14ac:dyDescent="0.2">
      <c r="A2916" s="66">
        <v>330226</v>
      </c>
      <c r="B2916" s="66" t="s">
        <v>2428</v>
      </c>
      <c r="C2916" s="66" t="s">
        <v>5687</v>
      </c>
      <c r="D2916" s="66" t="s">
        <v>5263</v>
      </c>
    </row>
    <row r="2917" spans="1:6" x14ac:dyDescent="0.2">
      <c r="A2917" s="66">
        <v>330228</v>
      </c>
      <c r="B2917" s="66" t="s">
        <v>2429</v>
      </c>
      <c r="C2917" s="66" t="s">
        <v>5827</v>
      </c>
      <c r="D2917" s="66" t="s">
        <v>5263</v>
      </c>
    </row>
    <row r="2918" spans="1:6" x14ac:dyDescent="0.2">
      <c r="A2918" s="66">
        <v>330302</v>
      </c>
      <c r="B2918" s="66" t="s">
        <v>4456</v>
      </c>
      <c r="C2918" s="66" t="s">
        <v>5757</v>
      </c>
      <c r="F2918" s="66" t="s">
        <v>5249</v>
      </c>
    </row>
    <row r="2919" spans="1:6" x14ac:dyDescent="0.2">
      <c r="A2919" s="66">
        <v>330304</v>
      </c>
      <c r="B2919" s="66" t="s">
        <v>2430</v>
      </c>
      <c r="C2919" s="66" t="s">
        <v>8087</v>
      </c>
      <c r="F2919" s="66" t="s">
        <v>5249</v>
      </c>
    </row>
    <row r="2920" spans="1:6" x14ac:dyDescent="0.2">
      <c r="A2920" s="66">
        <v>330306</v>
      </c>
      <c r="B2920" s="66" t="s">
        <v>2431</v>
      </c>
      <c r="C2920" s="66" t="s">
        <v>8368</v>
      </c>
      <c r="F2920" s="66" t="s">
        <v>5249</v>
      </c>
    </row>
    <row r="2921" spans="1:6" x14ac:dyDescent="0.2">
      <c r="A2921" s="66">
        <v>330308</v>
      </c>
      <c r="B2921" s="66" t="s">
        <v>2432</v>
      </c>
      <c r="C2921" s="66" t="s">
        <v>8508</v>
      </c>
    </row>
    <row r="2922" spans="1:6" x14ac:dyDescent="0.2">
      <c r="A2922" s="66">
        <v>330310</v>
      </c>
      <c r="B2922" s="66" t="s">
        <v>4952</v>
      </c>
      <c r="C2922" s="66" t="s">
        <v>8438</v>
      </c>
    </row>
    <row r="2923" spans="1:6" x14ac:dyDescent="0.2">
      <c r="A2923" s="66">
        <v>330312</v>
      </c>
      <c r="B2923" s="66" t="s">
        <v>2433</v>
      </c>
      <c r="C2923" s="66" t="s">
        <v>8592</v>
      </c>
    </row>
    <row r="2924" spans="1:6" x14ac:dyDescent="0.2">
      <c r="A2924" s="66">
        <v>330314</v>
      </c>
      <c r="B2924" s="66" t="s">
        <v>2434</v>
      </c>
      <c r="C2924" s="66" t="s">
        <v>5911</v>
      </c>
    </row>
    <row r="2925" spans="1:6" x14ac:dyDescent="0.2">
      <c r="A2925" s="66">
        <v>330316</v>
      </c>
      <c r="B2925" s="66" t="s">
        <v>2435</v>
      </c>
      <c r="C2925" s="66" t="s">
        <v>6854</v>
      </c>
    </row>
    <row r="2926" spans="1:6" x14ac:dyDescent="0.2">
      <c r="A2926" s="66">
        <v>330318</v>
      </c>
      <c r="B2926" s="66" t="s">
        <v>2436</v>
      </c>
      <c r="C2926" s="66" t="s">
        <v>7134</v>
      </c>
      <c r="D2926" s="66" t="s">
        <v>5263</v>
      </c>
    </row>
    <row r="2927" spans="1:6" x14ac:dyDescent="0.2">
      <c r="A2927" s="66">
        <v>330320</v>
      </c>
      <c r="B2927" s="66" t="s">
        <v>2437</v>
      </c>
      <c r="C2927" s="66" t="s">
        <v>7274</v>
      </c>
      <c r="D2927" s="66" t="s">
        <v>5263</v>
      </c>
    </row>
    <row r="2928" spans="1:6" x14ac:dyDescent="0.2">
      <c r="A2928" s="66">
        <v>330322</v>
      </c>
      <c r="B2928" s="66" t="s">
        <v>4728</v>
      </c>
      <c r="C2928" s="66" t="s">
        <v>7204</v>
      </c>
      <c r="D2928" s="66" t="s">
        <v>5263</v>
      </c>
    </row>
    <row r="2929" spans="1:6" x14ac:dyDescent="0.2">
      <c r="A2929" s="66">
        <v>330324</v>
      </c>
      <c r="B2929" s="66" t="s">
        <v>2438</v>
      </c>
      <c r="C2929" s="66" t="s">
        <v>7358</v>
      </c>
      <c r="D2929" s="66" t="s">
        <v>5263</v>
      </c>
    </row>
    <row r="2930" spans="1:6" x14ac:dyDescent="0.2">
      <c r="A2930" s="66">
        <v>330326</v>
      </c>
      <c r="B2930" s="66" t="s">
        <v>2439</v>
      </c>
      <c r="C2930" s="66" t="s">
        <v>5345</v>
      </c>
      <c r="D2930" s="66" t="s">
        <v>5263</v>
      </c>
    </row>
    <row r="2931" spans="1:6" x14ac:dyDescent="0.2">
      <c r="A2931" s="66">
        <v>330328</v>
      </c>
      <c r="B2931" s="66" t="s">
        <v>2440</v>
      </c>
      <c r="C2931" s="66" t="s">
        <v>5715</v>
      </c>
      <c r="D2931" s="66" t="s">
        <v>5263</v>
      </c>
    </row>
    <row r="2932" spans="1:6" x14ac:dyDescent="0.2">
      <c r="A2932" s="66">
        <v>330402</v>
      </c>
      <c r="B2932" s="66" t="s">
        <v>2441</v>
      </c>
      <c r="C2932" s="66" t="s">
        <v>5855</v>
      </c>
      <c r="F2932" s="66" t="s">
        <v>5249</v>
      </c>
    </row>
    <row r="2933" spans="1:6" x14ac:dyDescent="0.2">
      <c r="A2933" s="66">
        <v>330404</v>
      </c>
      <c r="B2933" s="66" t="s">
        <v>4484</v>
      </c>
      <c r="C2933" s="66" t="s">
        <v>5785</v>
      </c>
      <c r="F2933" s="66" t="s">
        <v>5249</v>
      </c>
    </row>
    <row r="2934" spans="1:6" x14ac:dyDescent="0.2">
      <c r="A2934" s="66">
        <v>330406</v>
      </c>
      <c r="B2934" s="66" t="s">
        <v>2442</v>
      </c>
      <c r="C2934" s="66" t="s">
        <v>5869</v>
      </c>
      <c r="F2934" s="66" t="s">
        <v>5249</v>
      </c>
    </row>
    <row r="2935" spans="1:6" x14ac:dyDescent="0.2">
      <c r="A2935" s="66">
        <v>330408</v>
      </c>
      <c r="B2935" s="66" t="s">
        <v>2443</v>
      </c>
      <c r="C2935" s="66" t="s">
        <v>8115</v>
      </c>
      <c r="F2935" s="66" t="s">
        <v>5249</v>
      </c>
    </row>
    <row r="2936" spans="1:6" x14ac:dyDescent="0.2">
      <c r="A2936" s="66">
        <v>330410</v>
      </c>
      <c r="B2936" s="66" t="s">
        <v>2444</v>
      </c>
      <c r="C2936" s="66" t="s">
        <v>8396</v>
      </c>
    </row>
    <row r="2937" spans="1:6" x14ac:dyDescent="0.2">
      <c r="A2937" s="66">
        <v>330412</v>
      </c>
      <c r="B2937" s="66" t="s">
        <v>2445</v>
      </c>
      <c r="C2937" s="66" t="s">
        <v>8536</v>
      </c>
      <c r="F2937" s="66" t="s">
        <v>5249</v>
      </c>
    </row>
    <row r="2938" spans="1:6" x14ac:dyDescent="0.2">
      <c r="A2938" s="66">
        <v>330414</v>
      </c>
      <c r="B2938" s="66" t="s">
        <v>4980</v>
      </c>
      <c r="C2938" s="66" t="s">
        <v>8466</v>
      </c>
    </row>
    <row r="2939" spans="1:6" x14ac:dyDescent="0.2">
      <c r="A2939" s="66">
        <v>330416</v>
      </c>
      <c r="B2939" s="66" t="s">
        <v>2446</v>
      </c>
      <c r="C2939" s="66" t="s">
        <v>8550</v>
      </c>
    </row>
    <row r="2940" spans="1:6" x14ac:dyDescent="0.2">
      <c r="A2940" s="66">
        <v>330418</v>
      </c>
      <c r="B2940" s="66" t="s">
        <v>2447</v>
      </c>
      <c r="C2940" s="66" t="s">
        <v>8620</v>
      </c>
      <c r="D2940" s="66" t="s">
        <v>5263</v>
      </c>
    </row>
    <row r="2941" spans="1:6" x14ac:dyDescent="0.2">
      <c r="A2941" s="66">
        <v>330420</v>
      </c>
      <c r="B2941" s="66" t="s">
        <v>2448</v>
      </c>
      <c r="C2941" s="66" t="s">
        <v>5939</v>
      </c>
      <c r="D2941" s="66" t="s">
        <v>5263</v>
      </c>
    </row>
    <row r="2942" spans="1:6" x14ac:dyDescent="0.2">
      <c r="A2942" s="66">
        <v>330422</v>
      </c>
      <c r="B2942" s="66" t="s">
        <v>2449</v>
      </c>
      <c r="C2942" s="66" t="s">
        <v>9296</v>
      </c>
      <c r="D2942" s="66" t="s">
        <v>5263</v>
      </c>
    </row>
    <row r="2943" spans="1:6" x14ac:dyDescent="0.2">
      <c r="A2943" s="66">
        <v>330424</v>
      </c>
      <c r="B2943" s="66" t="s">
        <v>2450</v>
      </c>
      <c r="C2943" s="66" t="s">
        <v>9472</v>
      </c>
      <c r="D2943" s="66" t="s">
        <v>5263</v>
      </c>
    </row>
    <row r="2944" spans="1:6" x14ac:dyDescent="0.2">
      <c r="A2944" s="66">
        <v>330426</v>
      </c>
      <c r="B2944" s="66" t="s">
        <v>2451</v>
      </c>
      <c r="C2944" s="66" t="s">
        <v>9500</v>
      </c>
      <c r="D2944" s="66" t="s">
        <v>5263</v>
      </c>
    </row>
    <row r="2945" spans="1:7" x14ac:dyDescent="0.2">
      <c r="A2945" s="66">
        <v>330428</v>
      </c>
      <c r="B2945" s="66" t="s">
        <v>5148</v>
      </c>
      <c r="C2945" s="66" t="s">
        <v>9486</v>
      </c>
      <c r="D2945" s="66" t="s">
        <v>5263</v>
      </c>
    </row>
    <row r="2946" spans="1:7" x14ac:dyDescent="0.2">
      <c r="A2946" s="66">
        <v>330502</v>
      </c>
      <c r="B2946" s="66" t="s">
        <v>2452</v>
      </c>
      <c r="C2946" s="66" t="s">
        <v>9514</v>
      </c>
    </row>
    <row r="2947" spans="1:7" x14ac:dyDescent="0.2">
      <c r="A2947" s="66">
        <v>330504</v>
      </c>
      <c r="B2947" s="66" t="s">
        <v>2453</v>
      </c>
      <c r="C2947" s="66" t="s">
        <v>9528</v>
      </c>
      <c r="F2947" s="66" t="s">
        <v>5249</v>
      </c>
    </row>
    <row r="2948" spans="1:7" x14ac:dyDescent="0.2">
      <c r="A2948" s="66">
        <v>330506</v>
      </c>
      <c r="B2948" s="66" t="s">
        <v>2454</v>
      </c>
      <c r="C2948" s="66" t="s">
        <v>6882</v>
      </c>
    </row>
    <row r="2949" spans="1:7" x14ac:dyDescent="0.2">
      <c r="A2949" s="66">
        <v>330508</v>
      </c>
      <c r="B2949" s="66" t="s">
        <v>2455</v>
      </c>
      <c r="C2949" s="66" t="s">
        <v>7162</v>
      </c>
    </row>
    <row r="2950" spans="1:7" x14ac:dyDescent="0.2">
      <c r="A2950" s="66">
        <v>330510</v>
      </c>
      <c r="B2950" s="66" t="s">
        <v>2456</v>
      </c>
      <c r="C2950" s="66" t="s">
        <v>7302</v>
      </c>
    </row>
    <row r="2951" spans="1:7" x14ac:dyDescent="0.2">
      <c r="A2951" s="66">
        <v>330512</v>
      </c>
      <c r="B2951" s="66" t="s">
        <v>4756</v>
      </c>
      <c r="C2951" s="66" t="s">
        <v>7232</v>
      </c>
    </row>
    <row r="2952" spans="1:7" x14ac:dyDescent="0.2">
      <c r="A2952" s="66">
        <v>330514</v>
      </c>
      <c r="B2952" s="66" t="s">
        <v>2457</v>
      </c>
      <c r="C2952" s="66" t="s">
        <v>7316</v>
      </c>
      <c r="F2952" s="66" t="s">
        <v>5249</v>
      </c>
    </row>
    <row r="2953" spans="1:7" x14ac:dyDescent="0.2">
      <c r="A2953" s="66">
        <v>330516</v>
      </c>
      <c r="B2953" s="66" t="s">
        <v>2458</v>
      </c>
      <c r="C2953" s="66" t="s">
        <v>7386</v>
      </c>
    </row>
    <row r="2954" spans="1:7" x14ac:dyDescent="0.2">
      <c r="A2954" s="66">
        <v>330518</v>
      </c>
      <c r="B2954" s="66" t="s">
        <v>2459</v>
      </c>
      <c r="C2954" s="66" t="s">
        <v>5279</v>
      </c>
      <c r="D2954" s="66" t="s">
        <v>5263</v>
      </c>
    </row>
    <row r="2955" spans="1:7" x14ac:dyDescent="0.2">
      <c r="A2955" s="66">
        <v>330520</v>
      </c>
      <c r="B2955" s="66" t="s">
        <v>2460</v>
      </c>
      <c r="C2955" s="66" t="s">
        <v>5659</v>
      </c>
      <c r="D2955" s="66" t="s">
        <v>5263</v>
      </c>
    </row>
    <row r="2956" spans="1:7" x14ac:dyDescent="0.2">
      <c r="A2956" s="66">
        <v>330522</v>
      </c>
      <c r="B2956" s="66" t="s">
        <v>2461</v>
      </c>
      <c r="C2956" s="66" t="s">
        <v>5799</v>
      </c>
      <c r="D2956" s="66" t="s">
        <v>5263</v>
      </c>
      <c r="F2956" s="66" t="s">
        <v>5249</v>
      </c>
    </row>
    <row r="2957" spans="1:7" x14ac:dyDescent="0.2">
      <c r="A2957" s="66">
        <v>330524</v>
      </c>
      <c r="B2957" s="66" t="s">
        <v>4428</v>
      </c>
      <c r="C2957" s="66" t="s">
        <v>5729</v>
      </c>
      <c r="D2957" s="66" t="s">
        <v>5263</v>
      </c>
    </row>
    <row r="2958" spans="1:7" x14ac:dyDescent="0.2">
      <c r="A2958" s="66">
        <v>330526</v>
      </c>
      <c r="B2958" s="66" t="s">
        <v>2462</v>
      </c>
      <c r="C2958" s="66" t="s">
        <v>8059</v>
      </c>
      <c r="D2958" s="66" t="s">
        <v>5263</v>
      </c>
    </row>
    <row r="2959" spans="1:7" x14ac:dyDescent="0.2">
      <c r="A2959" s="66">
        <v>330528</v>
      </c>
      <c r="B2959" s="66" t="s">
        <v>2463</v>
      </c>
      <c r="C2959" s="66" t="s">
        <v>8340</v>
      </c>
      <c r="D2959" s="66" t="s">
        <v>5263</v>
      </c>
    </row>
    <row r="2960" spans="1:7" x14ac:dyDescent="0.2">
      <c r="A2960" s="66">
        <v>330602</v>
      </c>
      <c r="B2960" s="66" t="s">
        <v>2464</v>
      </c>
      <c r="C2960" s="66" t="s">
        <v>8480</v>
      </c>
      <c r="F2960" s="66" t="s">
        <v>5249</v>
      </c>
      <c r="G2960" s="66" t="s">
        <v>5340</v>
      </c>
    </row>
    <row r="2961" spans="1:7" x14ac:dyDescent="0.2">
      <c r="A2961" s="66">
        <v>330604</v>
      </c>
      <c r="B2961" s="66" t="s">
        <v>4924</v>
      </c>
      <c r="C2961" s="66" t="s">
        <v>8410</v>
      </c>
    </row>
    <row r="2962" spans="1:7" x14ac:dyDescent="0.2">
      <c r="A2962" s="66">
        <v>330606</v>
      </c>
      <c r="B2962" s="66" t="s">
        <v>2465</v>
      </c>
      <c r="C2962" s="66" t="s">
        <v>8564</v>
      </c>
      <c r="F2962" s="66" t="s">
        <v>5249</v>
      </c>
    </row>
    <row r="2963" spans="1:7" x14ac:dyDescent="0.2">
      <c r="A2963" s="66">
        <v>330608</v>
      </c>
      <c r="B2963" s="66" t="s">
        <v>2466</v>
      </c>
      <c r="C2963" s="66" t="s">
        <v>5883</v>
      </c>
    </row>
    <row r="2964" spans="1:7" x14ac:dyDescent="0.2">
      <c r="A2964" s="66">
        <v>330610</v>
      </c>
      <c r="B2964" s="66" t="s">
        <v>2467</v>
      </c>
      <c r="C2964" s="66" t="s">
        <v>6826</v>
      </c>
    </row>
    <row r="2965" spans="1:7" x14ac:dyDescent="0.2">
      <c r="A2965" s="66">
        <v>330612</v>
      </c>
      <c r="B2965" s="66" t="s">
        <v>2468</v>
      </c>
      <c r="C2965" s="66" t="s">
        <v>7106</v>
      </c>
    </row>
    <row r="2966" spans="1:7" x14ac:dyDescent="0.2">
      <c r="A2966" s="66">
        <v>330614</v>
      </c>
      <c r="B2966" s="66" t="s">
        <v>2469</v>
      </c>
      <c r="C2966" s="66" t="s">
        <v>7246</v>
      </c>
    </row>
    <row r="2967" spans="1:7" x14ac:dyDescent="0.2">
      <c r="A2967" s="66">
        <v>330616</v>
      </c>
      <c r="B2967" s="66" t="s">
        <v>4700</v>
      </c>
      <c r="C2967" s="66" t="s">
        <v>7176</v>
      </c>
    </row>
    <row r="2968" spans="1:7" x14ac:dyDescent="0.2">
      <c r="A2968" s="66">
        <v>330618</v>
      </c>
      <c r="B2968" s="66" t="s">
        <v>2470</v>
      </c>
      <c r="C2968" s="66" t="s">
        <v>7330</v>
      </c>
      <c r="D2968" s="66" t="s">
        <v>5263</v>
      </c>
      <c r="F2968" s="66" t="s">
        <v>5249</v>
      </c>
      <c r="G2968" s="66" t="s">
        <v>5340</v>
      </c>
    </row>
    <row r="2969" spans="1:7" x14ac:dyDescent="0.2">
      <c r="A2969" s="66">
        <v>330620</v>
      </c>
      <c r="B2969" s="66" t="s">
        <v>2471</v>
      </c>
      <c r="C2969" s="66" t="s">
        <v>5270</v>
      </c>
      <c r="D2969" s="66" t="s">
        <v>5263</v>
      </c>
    </row>
    <row r="2970" spans="1:7" x14ac:dyDescent="0.2">
      <c r="A2970" s="66">
        <v>330622</v>
      </c>
      <c r="B2970" s="66" t="s">
        <v>2472</v>
      </c>
      <c r="C2970" s="66" t="s">
        <v>5597</v>
      </c>
      <c r="D2970" s="66" t="s">
        <v>5263</v>
      </c>
      <c r="F2970" s="66" t="s">
        <v>5249</v>
      </c>
    </row>
    <row r="2971" spans="1:7" x14ac:dyDescent="0.2">
      <c r="A2971" s="66">
        <v>330624</v>
      </c>
      <c r="B2971" s="66" t="s">
        <v>2473</v>
      </c>
      <c r="C2971" s="66" t="s">
        <v>5625</v>
      </c>
      <c r="D2971" s="66" t="s">
        <v>5263</v>
      </c>
    </row>
    <row r="2972" spans="1:7" x14ac:dyDescent="0.2">
      <c r="A2972" s="66">
        <v>330626</v>
      </c>
      <c r="B2972" s="66" t="s">
        <v>4422</v>
      </c>
      <c r="C2972" s="66" t="s">
        <v>5611</v>
      </c>
      <c r="D2972" s="66" t="s">
        <v>5263</v>
      </c>
    </row>
    <row r="2973" spans="1:7" x14ac:dyDescent="0.2">
      <c r="A2973" s="66">
        <v>330628</v>
      </c>
      <c r="B2973" s="66" t="s">
        <v>2474</v>
      </c>
      <c r="C2973" s="66" t="s">
        <v>5639</v>
      </c>
      <c r="D2973" s="66" t="s">
        <v>5263</v>
      </c>
    </row>
    <row r="2974" spans="1:7" x14ac:dyDescent="0.2">
      <c r="A2974" s="66">
        <v>330702</v>
      </c>
      <c r="B2974" s="66" t="s">
        <v>2475</v>
      </c>
      <c r="C2974" s="66" t="s">
        <v>5338</v>
      </c>
      <c r="F2974" s="66" t="s">
        <v>5249</v>
      </c>
    </row>
    <row r="2975" spans="1:7" x14ac:dyDescent="0.2">
      <c r="A2975" s="66">
        <v>330704</v>
      </c>
      <c r="B2975" s="66" t="s">
        <v>2476</v>
      </c>
      <c r="C2975" s="66" t="s">
        <v>5709</v>
      </c>
    </row>
    <row r="2976" spans="1:7" x14ac:dyDescent="0.2">
      <c r="A2976" s="66">
        <v>330706</v>
      </c>
      <c r="B2976" s="66" t="s">
        <v>2477</v>
      </c>
      <c r="C2976" s="66" t="s">
        <v>5849</v>
      </c>
    </row>
    <row r="2977" spans="1:6" x14ac:dyDescent="0.2">
      <c r="A2977" s="66">
        <v>330708</v>
      </c>
      <c r="B2977" s="66" t="s">
        <v>4478</v>
      </c>
      <c r="C2977" s="66" t="s">
        <v>5779</v>
      </c>
    </row>
    <row r="2978" spans="1:6" x14ac:dyDescent="0.2">
      <c r="A2978" s="66">
        <v>330710</v>
      </c>
      <c r="B2978" s="66" t="s">
        <v>2478</v>
      </c>
      <c r="C2978" s="66" t="s">
        <v>8109</v>
      </c>
    </row>
    <row r="2979" spans="1:6" x14ac:dyDescent="0.2">
      <c r="A2979" s="66">
        <v>330712</v>
      </c>
      <c r="B2979" s="66" t="s">
        <v>2479</v>
      </c>
      <c r="C2979" s="66" t="s">
        <v>8390</v>
      </c>
    </row>
    <row r="2980" spans="1:6" x14ac:dyDescent="0.2">
      <c r="A2980" s="66">
        <v>330714</v>
      </c>
      <c r="B2980" s="66" t="s">
        <v>2480</v>
      </c>
      <c r="C2980" s="66" t="s">
        <v>8530</v>
      </c>
    </row>
    <row r="2981" spans="1:6" x14ac:dyDescent="0.2">
      <c r="A2981" s="66">
        <v>330716</v>
      </c>
      <c r="B2981" s="66" t="s">
        <v>4974</v>
      </c>
      <c r="C2981" s="66" t="s">
        <v>8460</v>
      </c>
    </row>
    <row r="2982" spans="1:6" x14ac:dyDescent="0.2">
      <c r="A2982" s="66">
        <v>330718</v>
      </c>
      <c r="B2982" s="66" t="s">
        <v>2481</v>
      </c>
      <c r="C2982" s="66" t="s">
        <v>8614</v>
      </c>
      <c r="D2982" s="66" t="s">
        <v>5263</v>
      </c>
      <c r="F2982" s="66" t="s">
        <v>5249</v>
      </c>
    </row>
    <row r="2983" spans="1:6" x14ac:dyDescent="0.2">
      <c r="A2983" s="66">
        <v>330720</v>
      </c>
      <c r="B2983" s="66" t="s">
        <v>2482</v>
      </c>
      <c r="C2983" s="66" t="s">
        <v>5933</v>
      </c>
      <c r="D2983" s="66" t="s">
        <v>5263</v>
      </c>
    </row>
    <row r="2984" spans="1:6" x14ac:dyDescent="0.2">
      <c r="A2984" s="66">
        <v>330722</v>
      </c>
      <c r="B2984" s="66" t="s">
        <v>2483</v>
      </c>
      <c r="C2984" s="66" t="s">
        <v>6876</v>
      </c>
      <c r="D2984" s="66" t="s">
        <v>5263</v>
      </c>
    </row>
    <row r="2985" spans="1:6" x14ac:dyDescent="0.2">
      <c r="A2985" s="66">
        <v>330724</v>
      </c>
      <c r="B2985" s="66" t="s">
        <v>2484</v>
      </c>
      <c r="C2985" s="66" t="s">
        <v>7156</v>
      </c>
      <c r="D2985" s="66" t="s">
        <v>5263</v>
      </c>
    </row>
    <row r="2986" spans="1:6" x14ac:dyDescent="0.2">
      <c r="A2986" s="66">
        <v>330726</v>
      </c>
      <c r="B2986" s="66" t="s">
        <v>2485</v>
      </c>
      <c r="C2986" s="66" t="s">
        <v>7296</v>
      </c>
      <c r="D2986" s="66" t="s">
        <v>5263</v>
      </c>
    </row>
    <row r="2987" spans="1:6" x14ac:dyDescent="0.2">
      <c r="A2987" s="66">
        <v>330728</v>
      </c>
      <c r="B2987" s="66" t="s">
        <v>4750</v>
      </c>
      <c r="C2987" s="66" t="s">
        <v>7226</v>
      </c>
      <c r="D2987" s="66" t="s">
        <v>5263</v>
      </c>
    </row>
    <row r="2988" spans="1:6" x14ac:dyDescent="0.2">
      <c r="A2988" s="66">
        <v>330802</v>
      </c>
      <c r="B2988" s="66" t="s">
        <v>2486</v>
      </c>
      <c r="C2988" s="66" t="s">
        <v>7380</v>
      </c>
      <c r="F2988" s="66" t="s">
        <v>5249</v>
      </c>
    </row>
    <row r="2989" spans="1:6" x14ac:dyDescent="0.2">
      <c r="A2989" s="66">
        <v>330804</v>
      </c>
      <c r="B2989" s="66" t="s">
        <v>2487</v>
      </c>
      <c r="C2989" s="66" t="s">
        <v>5529</v>
      </c>
    </row>
    <row r="2990" spans="1:6" x14ac:dyDescent="0.2">
      <c r="A2990" s="66">
        <v>330806</v>
      </c>
      <c r="B2990" s="66" t="s">
        <v>2488</v>
      </c>
      <c r="C2990" s="66" t="s">
        <v>6485</v>
      </c>
    </row>
    <row r="2991" spans="1:6" x14ac:dyDescent="0.2">
      <c r="A2991" s="66">
        <v>330808</v>
      </c>
      <c r="B2991" s="66" t="s">
        <v>2489</v>
      </c>
      <c r="C2991" s="66" t="s">
        <v>6541</v>
      </c>
    </row>
    <row r="2992" spans="1:6" x14ac:dyDescent="0.2">
      <c r="A2992" s="66">
        <v>330810</v>
      </c>
      <c r="B2992" s="66" t="s">
        <v>4632</v>
      </c>
      <c r="C2992" s="66" t="s">
        <v>6513</v>
      </c>
    </row>
    <row r="2993" spans="1:6" x14ac:dyDescent="0.2">
      <c r="A2993" s="66">
        <v>330812</v>
      </c>
      <c r="B2993" s="66" t="s">
        <v>2490</v>
      </c>
      <c r="C2993" s="66" t="s">
        <v>6569</v>
      </c>
    </row>
    <row r="2994" spans="1:6" x14ac:dyDescent="0.2">
      <c r="A2994" s="66">
        <v>330814</v>
      </c>
      <c r="B2994" s="66" t="s">
        <v>2491</v>
      </c>
      <c r="C2994" s="66" t="s">
        <v>8263</v>
      </c>
    </row>
    <row r="2995" spans="1:6" x14ac:dyDescent="0.2">
      <c r="A2995" s="66">
        <v>330816</v>
      </c>
      <c r="B2995" s="66" t="s">
        <v>2492</v>
      </c>
      <c r="C2995" s="66" t="s">
        <v>9160</v>
      </c>
    </row>
    <row r="2996" spans="1:6" x14ac:dyDescent="0.2">
      <c r="A2996" s="66">
        <v>330818</v>
      </c>
      <c r="B2996" s="66" t="s">
        <v>2493</v>
      </c>
      <c r="C2996" s="66" t="s">
        <v>9216</v>
      </c>
      <c r="D2996" s="66" t="s">
        <v>5263</v>
      </c>
    </row>
    <row r="2997" spans="1:6" x14ac:dyDescent="0.2">
      <c r="A2997" s="66">
        <v>330820</v>
      </c>
      <c r="B2997" s="66" t="s">
        <v>5128</v>
      </c>
      <c r="C2997" s="66" t="s">
        <v>9188</v>
      </c>
      <c r="D2997" s="66" t="s">
        <v>5263</v>
      </c>
    </row>
    <row r="2998" spans="1:6" x14ac:dyDescent="0.2">
      <c r="A2998" s="66">
        <v>330822</v>
      </c>
      <c r="B2998" s="66" t="s">
        <v>2494</v>
      </c>
      <c r="C2998" s="66" t="s">
        <v>9244</v>
      </c>
      <c r="D2998" s="66" t="s">
        <v>5263</v>
      </c>
    </row>
    <row r="2999" spans="1:6" x14ac:dyDescent="0.2">
      <c r="A2999" s="66">
        <v>330824</v>
      </c>
      <c r="B2999" s="66" t="s">
        <v>2495</v>
      </c>
      <c r="C2999" s="66" t="s">
        <v>9272</v>
      </c>
      <c r="D2999" s="66" t="s">
        <v>5263</v>
      </c>
    </row>
    <row r="3000" spans="1:6" x14ac:dyDescent="0.2">
      <c r="A3000" s="66">
        <v>330826</v>
      </c>
      <c r="B3000" s="66" t="s">
        <v>2496</v>
      </c>
      <c r="C3000" s="66" t="s">
        <v>6597</v>
      </c>
      <c r="D3000" s="66" t="s">
        <v>5263</v>
      </c>
    </row>
    <row r="3001" spans="1:6" x14ac:dyDescent="0.2">
      <c r="A3001" s="66">
        <v>330828</v>
      </c>
      <c r="B3001" s="66" t="s">
        <v>2497</v>
      </c>
      <c r="C3001" s="66" t="s">
        <v>9392</v>
      </c>
      <c r="D3001" s="66" t="s">
        <v>5263</v>
      </c>
    </row>
    <row r="3002" spans="1:6" x14ac:dyDescent="0.2">
      <c r="A3002" s="66">
        <v>336002</v>
      </c>
      <c r="B3002" s="66" t="s">
        <v>2498</v>
      </c>
      <c r="C3002" s="66" t="s">
        <v>9844</v>
      </c>
      <c r="F3002" s="66" t="s">
        <v>5249</v>
      </c>
    </row>
    <row r="3003" spans="1:6" x14ac:dyDescent="0.2">
      <c r="A3003" s="66">
        <v>336004</v>
      </c>
      <c r="B3003" s="66" t="s">
        <v>2499</v>
      </c>
      <c r="C3003" s="66" t="s">
        <v>9900</v>
      </c>
    </row>
    <row r="3004" spans="1:6" x14ac:dyDescent="0.2">
      <c r="A3004" s="66">
        <v>336102</v>
      </c>
      <c r="B3004" s="66" t="s">
        <v>5240</v>
      </c>
      <c r="C3004" s="66" t="s">
        <v>9872</v>
      </c>
      <c r="F3004" s="66" t="s">
        <v>5249</v>
      </c>
    </row>
    <row r="3005" spans="1:6" x14ac:dyDescent="0.2">
      <c r="A3005" s="66">
        <v>336104</v>
      </c>
      <c r="B3005" s="66" t="s">
        <v>2500</v>
      </c>
      <c r="C3005" s="66" t="s">
        <v>9928</v>
      </c>
    </row>
    <row r="3006" spans="1:6" x14ac:dyDescent="0.2">
      <c r="A3006" s="66">
        <v>350102</v>
      </c>
      <c r="B3006" s="66" t="s">
        <v>2501</v>
      </c>
      <c r="C3006" s="66" t="s">
        <v>9956</v>
      </c>
      <c r="E3006" s="66" t="s">
        <v>8265</v>
      </c>
      <c r="F3006" s="66" t="s">
        <v>5249</v>
      </c>
    </row>
    <row r="3007" spans="1:6" x14ac:dyDescent="0.2">
      <c r="A3007" s="66">
        <v>350104</v>
      </c>
      <c r="B3007" s="66" t="s">
        <v>2502</v>
      </c>
      <c r="C3007" s="66" t="s">
        <v>7030</v>
      </c>
      <c r="F3007" s="66" t="s">
        <v>5249</v>
      </c>
    </row>
    <row r="3008" spans="1:6" x14ac:dyDescent="0.2">
      <c r="A3008" s="66">
        <v>350106</v>
      </c>
      <c r="B3008" s="66" t="s">
        <v>2503</v>
      </c>
      <c r="C3008" s="66" t="s">
        <v>7926</v>
      </c>
      <c r="F3008" s="66" t="s">
        <v>5249</v>
      </c>
    </row>
    <row r="3009" spans="1:6" x14ac:dyDescent="0.2">
      <c r="A3009" s="66">
        <v>350108</v>
      </c>
      <c r="B3009" s="66" t="s">
        <v>2504</v>
      </c>
      <c r="C3009" s="66" t="s">
        <v>7982</v>
      </c>
      <c r="F3009" s="66" t="s">
        <v>5249</v>
      </c>
    </row>
    <row r="3010" spans="1:6" x14ac:dyDescent="0.2">
      <c r="A3010" s="66">
        <v>350110</v>
      </c>
      <c r="B3010" s="66" t="s">
        <v>4904</v>
      </c>
      <c r="C3010" s="66" t="s">
        <v>7954</v>
      </c>
      <c r="F3010" s="66" t="s">
        <v>5249</v>
      </c>
    </row>
    <row r="3011" spans="1:6" x14ac:dyDescent="0.2">
      <c r="A3011" s="66">
        <v>350112</v>
      </c>
      <c r="B3011" s="66" t="s">
        <v>2505</v>
      </c>
      <c r="C3011" s="66" t="s">
        <v>8010</v>
      </c>
    </row>
    <row r="3012" spans="1:6" x14ac:dyDescent="0.2">
      <c r="A3012" s="66">
        <v>350114</v>
      </c>
      <c r="B3012" s="66" t="s">
        <v>2506</v>
      </c>
      <c r="C3012" s="66" t="s">
        <v>8038</v>
      </c>
      <c r="F3012" s="66" t="s">
        <v>5249</v>
      </c>
    </row>
    <row r="3013" spans="1:6" x14ac:dyDescent="0.2">
      <c r="A3013" s="66">
        <v>350116</v>
      </c>
      <c r="B3013" s="66" t="s">
        <v>2507</v>
      </c>
      <c r="C3013" s="66" t="s">
        <v>5375</v>
      </c>
      <c r="F3013" s="66" t="s">
        <v>5249</v>
      </c>
    </row>
    <row r="3014" spans="1:6" x14ac:dyDescent="0.2">
      <c r="A3014" s="66">
        <v>350118</v>
      </c>
      <c r="B3014" s="66" t="s">
        <v>2508</v>
      </c>
      <c r="C3014" s="66" t="s">
        <v>5961</v>
      </c>
      <c r="D3014" s="66" t="s">
        <v>5263</v>
      </c>
      <c r="F3014" s="66" t="s">
        <v>5249</v>
      </c>
    </row>
    <row r="3015" spans="1:6" x14ac:dyDescent="0.2">
      <c r="A3015" s="66">
        <v>350120</v>
      </c>
      <c r="B3015" s="66" t="s">
        <v>2509</v>
      </c>
      <c r="C3015" s="66" t="s">
        <v>6017</v>
      </c>
      <c r="D3015" s="66" t="s">
        <v>5263</v>
      </c>
      <c r="F3015" s="66" t="s">
        <v>5249</v>
      </c>
    </row>
    <row r="3016" spans="1:6" x14ac:dyDescent="0.2">
      <c r="A3016" s="66">
        <v>350122</v>
      </c>
      <c r="B3016" s="66" t="s">
        <v>4506</v>
      </c>
      <c r="C3016" s="66" t="s">
        <v>5989</v>
      </c>
      <c r="D3016" s="66" t="s">
        <v>5263</v>
      </c>
      <c r="F3016" s="66" t="s">
        <v>5249</v>
      </c>
    </row>
    <row r="3017" spans="1:6" x14ac:dyDescent="0.2">
      <c r="A3017" s="66">
        <v>350124</v>
      </c>
      <c r="B3017" s="66" t="s">
        <v>2510</v>
      </c>
      <c r="C3017" s="66" t="s">
        <v>6045</v>
      </c>
      <c r="D3017" s="66" t="s">
        <v>5263</v>
      </c>
      <c r="F3017" s="66" t="s">
        <v>5249</v>
      </c>
    </row>
    <row r="3018" spans="1:6" x14ac:dyDescent="0.2">
      <c r="A3018" s="66">
        <v>350126</v>
      </c>
      <c r="B3018" s="66" t="s">
        <v>2511</v>
      </c>
      <c r="C3018" s="66" t="s">
        <v>8137</v>
      </c>
      <c r="D3018" s="66" t="s">
        <v>5263</v>
      </c>
    </row>
    <row r="3019" spans="1:6" x14ac:dyDescent="0.2">
      <c r="A3019" s="66">
        <v>350128</v>
      </c>
      <c r="B3019" s="66" t="s">
        <v>2512</v>
      </c>
      <c r="C3019" s="66" t="s">
        <v>8642</v>
      </c>
      <c r="D3019" s="66" t="s">
        <v>5263</v>
      </c>
    </row>
    <row r="3020" spans="1:6" x14ac:dyDescent="0.2">
      <c r="A3020" s="66">
        <v>350202</v>
      </c>
      <c r="B3020" s="66" t="s">
        <v>2513</v>
      </c>
      <c r="C3020" s="66" t="s">
        <v>8698</v>
      </c>
      <c r="F3020" s="66" t="s">
        <v>5249</v>
      </c>
    </row>
    <row r="3021" spans="1:6" x14ac:dyDescent="0.2">
      <c r="A3021" s="66">
        <v>350204</v>
      </c>
      <c r="B3021" s="66" t="s">
        <v>5002</v>
      </c>
      <c r="C3021" s="66" t="s">
        <v>8670</v>
      </c>
      <c r="F3021" s="66" t="s">
        <v>5249</v>
      </c>
    </row>
    <row r="3022" spans="1:6" x14ac:dyDescent="0.2">
      <c r="A3022" s="66">
        <v>350206</v>
      </c>
      <c r="B3022" s="66" t="s">
        <v>2514</v>
      </c>
      <c r="C3022" s="66" t="s">
        <v>8726</v>
      </c>
      <c r="F3022" s="66" t="s">
        <v>5249</v>
      </c>
    </row>
    <row r="3023" spans="1:6" x14ac:dyDescent="0.2">
      <c r="A3023" s="66">
        <v>350208</v>
      </c>
      <c r="B3023" s="66" t="s">
        <v>2515</v>
      </c>
      <c r="C3023" s="66" t="s">
        <v>8754</v>
      </c>
      <c r="F3023" s="66" t="s">
        <v>5249</v>
      </c>
    </row>
    <row r="3024" spans="1:6" x14ac:dyDescent="0.2">
      <c r="A3024" s="66">
        <v>350210</v>
      </c>
      <c r="B3024" s="66" t="s">
        <v>2516</v>
      </c>
      <c r="C3024" s="66" t="s">
        <v>6073</v>
      </c>
    </row>
    <row r="3025" spans="1:6" x14ac:dyDescent="0.2">
      <c r="A3025" s="66">
        <v>350212</v>
      </c>
      <c r="B3025" s="66" t="s">
        <v>2517</v>
      </c>
      <c r="C3025" s="66" t="s">
        <v>9318</v>
      </c>
    </row>
    <row r="3026" spans="1:6" x14ac:dyDescent="0.2">
      <c r="A3026" s="66">
        <v>350214</v>
      </c>
      <c r="B3026" s="66" t="s">
        <v>2518</v>
      </c>
      <c r="C3026" s="66" t="s">
        <v>9550</v>
      </c>
      <c r="F3026" s="66" t="s">
        <v>5249</v>
      </c>
    </row>
    <row r="3027" spans="1:6" x14ac:dyDescent="0.2">
      <c r="A3027" s="66">
        <v>350216</v>
      </c>
      <c r="B3027" s="66" t="s">
        <v>2519</v>
      </c>
      <c r="C3027" s="66" t="s">
        <v>9606</v>
      </c>
    </row>
    <row r="3028" spans="1:6" x14ac:dyDescent="0.2">
      <c r="A3028" s="66">
        <v>350218</v>
      </c>
      <c r="B3028" s="66" t="s">
        <v>5170</v>
      </c>
      <c r="C3028" s="66" t="s">
        <v>9578</v>
      </c>
      <c r="D3028" s="66" t="s">
        <v>5263</v>
      </c>
      <c r="F3028" s="66" t="s">
        <v>5249</v>
      </c>
    </row>
    <row r="3029" spans="1:6" x14ac:dyDescent="0.2">
      <c r="A3029" s="66">
        <v>350220</v>
      </c>
      <c r="B3029" s="66" t="s">
        <v>2520</v>
      </c>
      <c r="C3029" s="66" t="s">
        <v>9634</v>
      </c>
      <c r="D3029" s="66" t="s">
        <v>5263</v>
      </c>
      <c r="F3029" s="66" t="s">
        <v>5249</v>
      </c>
    </row>
    <row r="3030" spans="1:6" x14ac:dyDescent="0.2">
      <c r="A3030" s="66">
        <v>350222</v>
      </c>
      <c r="B3030" s="66" t="s">
        <v>2521</v>
      </c>
      <c r="C3030" s="66" t="s">
        <v>9662</v>
      </c>
      <c r="D3030" s="66" t="s">
        <v>5263</v>
      </c>
      <c r="F3030" s="66" t="s">
        <v>5249</v>
      </c>
    </row>
    <row r="3031" spans="1:6" x14ac:dyDescent="0.2">
      <c r="A3031" s="66">
        <v>350224</v>
      </c>
      <c r="B3031" s="66" t="s">
        <v>2522</v>
      </c>
      <c r="C3031" s="66" t="s">
        <v>6904</v>
      </c>
      <c r="D3031" s="66" t="s">
        <v>5263</v>
      </c>
    </row>
    <row r="3032" spans="1:6" x14ac:dyDescent="0.2">
      <c r="A3032" s="66">
        <v>350226</v>
      </c>
      <c r="B3032" s="66" t="s">
        <v>2523</v>
      </c>
      <c r="C3032" s="66" t="s">
        <v>7408</v>
      </c>
      <c r="D3032" s="66" t="s">
        <v>5263</v>
      </c>
    </row>
    <row r="3033" spans="1:6" x14ac:dyDescent="0.2">
      <c r="A3033" s="66">
        <v>350228</v>
      </c>
      <c r="B3033" s="66" t="s">
        <v>2524</v>
      </c>
      <c r="C3033" s="66" t="s">
        <v>7464</v>
      </c>
      <c r="D3033" s="66" t="s">
        <v>5263</v>
      </c>
    </row>
    <row r="3034" spans="1:6" x14ac:dyDescent="0.2">
      <c r="A3034" s="66">
        <v>350302</v>
      </c>
      <c r="B3034" s="66" t="s">
        <v>4778</v>
      </c>
      <c r="C3034" s="66" t="s">
        <v>7436</v>
      </c>
      <c r="F3034" s="66" t="s">
        <v>5249</v>
      </c>
    </row>
    <row r="3035" spans="1:6" x14ac:dyDescent="0.2">
      <c r="A3035" s="66">
        <v>350304</v>
      </c>
      <c r="B3035" s="66" t="s">
        <v>2525</v>
      </c>
      <c r="C3035" s="66" t="s">
        <v>7492</v>
      </c>
      <c r="F3035" s="66" t="s">
        <v>5249</v>
      </c>
    </row>
    <row r="3036" spans="1:6" x14ac:dyDescent="0.2">
      <c r="A3036" s="66">
        <v>350306</v>
      </c>
      <c r="B3036" s="66" t="s">
        <v>2526</v>
      </c>
      <c r="C3036" s="66" t="s">
        <v>7520</v>
      </c>
      <c r="F3036" s="66" t="s">
        <v>5249</v>
      </c>
    </row>
    <row r="3037" spans="1:6" x14ac:dyDescent="0.2">
      <c r="A3037" s="66">
        <v>350308</v>
      </c>
      <c r="B3037" s="66" t="s">
        <v>2527</v>
      </c>
      <c r="C3037" s="66" t="s">
        <v>5392</v>
      </c>
      <c r="F3037" s="66" t="s">
        <v>5249</v>
      </c>
    </row>
    <row r="3038" spans="1:6" x14ac:dyDescent="0.2">
      <c r="A3038" s="66">
        <v>350310</v>
      </c>
      <c r="B3038" s="66" t="s">
        <v>2528</v>
      </c>
      <c r="C3038" s="66" t="s">
        <v>5975</v>
      </c>
      <c r="F3038" s="66" t="s">
        <v>5249</v>
      </c>
    </row>
    <row r="3039" spans="1:6" x14ac:dyDescent="0.2">
      <c r="A3039" s="66">
        <v>350312</v>
      </c>
      <c r="B3039" s="66" t="s">
        <v>2529</v>
      </c>
      <c r="C3039" s="66" t="s">
        <v>6031</v>
      </c>
    </row>
    <row r="3040" spans="1:6" x14ac:dyDescent="0.2">
      <c r="A3040" s="66">
        <v>350314</v>
      </c>
      <c r="B3040" s="66" t="s">
        <v>4520</v>
      </c>
      <c r="C3040" s="66" t="s">
        <v>6003</v>
      </c>
      <c r="F3040" s="66" t="s">
        <v>5249</v>
      </c>
    </row>
    <row r="3041" spans="1:6" x14ac:dyDescent="0.2">
      <c r="A3041" s="66">
        <v>350316</v>
      </c>
      <c r="B3041" s="66" t="s">
        <v>2530</v>
      </c>
      <c r="C3041" s="66" t="s">
        <v>6059</v>
      </c>
      <c r="F3041" s="66" t="s">
        <v>5249</v>
      </c>
    </row>
    <row r="3042" spans="1:6" x14ac:dyDescent="0.2">
      <c r="A3042" s="66">
        <v>350318</v>
      </c>
      <c r="B3042" s="66" t="s">
        <v>2531</v>
      </c>
      <c r="C3042" s="66" t="s">
        <v>8151</v>
      </c>
      <c r="D3042" s="66" t="s">
        <v>5263</v>
      </c>
      <c r="F3042" s="66" t="s">
        <v>5249</v>
      </c>
    </row>
    <row r="3043" spans="1:6" x14ac:dyDescent="0.2">
      <c r="A3043" s="66">
        <v>350320</v>
      </c>
      <c r="B3043" s="66" t="s">
        <v>2532</v>
      </c>
      <c r="C3043" s="66" t="s">
        <v>8656</v>
      </c>
      <c r="D3043" s="66" t="s">
        <v>5263</v>
      </c>
      <c r="F3043" s="66" t="s">
        <v>5249</v>
      </c>
    </row>
    <row r="3044" spans="1:6" x14ac:dyDescent="0.2">
      <c r="A3044" s="66">
        <v>350322</v>
      </c>
      <c r="B3044" s="66" t="s">
        <v>2533</v>
      </c>
      <c r="C3044" s="66" t="s">
        <v>8712</v>
      </c>
      <c r="D3044" s="66" t="s">
        <v>5263</v>
      </c>
      <c r="F3044" s="66" t="s">
        <v>5249</v>
      </c>
    </row>
    <row r="3045" spans="1:6" x14ac:dyDescent="0.2">
      <c r="A3045" s="66">
        <v>350324</v>
      </c>
      <c r="B3045" s="66" t="s">
        <v>5016</v>
      </c>
      <c r="C3045" s="66" t="s">
        <v>8684</v>
      </c>
      <c r="D3045" s="66" t="s">
        <v>5263</v>
      </c>
    </row>
    <row r="3046" spans="1:6" x14ac:dyDescent="0.2">
      <c r="A3046" s="66">
        <v>350326</v>
      </c>
      <c r="B3046" s="66" t="s">
        <v>2534</v>
      </c>
      <c r="C3046" s="66" t="s">
        <v>8740</v>
      </c>
      <c r="D3046" s="66" t="s">
        <v>5263</v>
      </c>
    </row>
    <row r="3047" spans="1:6" x14ac:dyDescent="0.2">
      <c r="A3047" s="66">
        <v>350328</v>
      </c>
      <c r="B3047" s="66" t="s">
        <v>2535</v>
      </c>
      <c r="C3047" s="66" t="s">
        <v>8768</v>
      </c>
      <c r="D3047" s="66" t="s">
        <v>5263</v>
      </c>
    </row>
    <row r="3048" spans="1:6" x14ac:dyDescent="0.2">
      <c r="A3048" s="66">
        <v>350402</v>
      </c>
      <c r="B3048" s="66" t="s">
        <v>2536</v>
      </c>
      <c r="C3048" s="66" t="s">
        <v>6087</v>
      </c>
      <c r="F3048" s="66" t="s">
        <v>5249</v>
      </c>
    </row>
    <row r="3049" spans="1:6" x14ac:dyDescent="0.2">
      <c r="A3049" s="66">
        <v>350404</v>
      </c>
      <c r="B3049" s="66" t="s">
        <v>2537</v>
      </c>
      <c r="C3049" s="66" t="s">
        <v>9332</v>
      </c>
      <c r="F3049" s="66" t="s">
        <v>5249</v>
      </c>
    </row>
    <row r="3050" spans="1:6" x14ac:dyDescent="0.2">
      <c r="A3050" s="66">
        <v>350406</v>
      </c>
      <c r="B3050" s="66" t="s">
        <v>2538</v>
      </c>
      <c r="C3050" s="66" t="s">
        <v>9564</v>
      </c>
      <c r="F3050" s="66" t="s">
        <v>5249</v>
      </c>
    </row>
    <row r="3051" spans="1:6" x14ac:dyDescent="0.2">
      <c r="A3051" s="66">
        <v>350408</v>
      </c>
      <c r="B3051" s="66" t="s">
        <v>2539</v>
      </c>
      <c r="C3051" s="66" t="s">
        <v>9620</v>
      </c>
    </row>
    <row r="3052" spans="1:6" x14ac:dyDescent="0.2">
      <c r="A3052" s="66">
        <v>350410</v>
      </c>
      <c r="B3052" s="66" t="s">
        <v>5184</v>
      </c>
      <c r="C3052" s="66" t="s">
        <v>9592</v>
      </c>
    </row>
    <row r="3053" spans="1:6" x14ac:dyDescent="0.2">
      <c r="A3053" s="66">
        <v>350412</v>
      </c>
      <c r="B3053" s="66" t="s">
        <v>2540</v>
      </c>
      <c r="C3053" s="66" t="s">
        <v>9648</v>
      </c>
    </row>
    <row r="3054" spans="1:6" x14ac:dyDescent="0.2">
      <c r="A3054" s="66">
        <v>350414</v>
      </c>
      <c r="B3054" s="66" t="s">
        <v>2541</v>
      </c>
      <c r="C3054" s="66" t="s">
        <v>9676</v>
      </c>
      <c r="F3054" s="66" t="s">
        <v>5249</v>
      </c>
    </row>
    <row r="3055" spans="1:6" x14ac:dyDescent="0.2">
      <c r="A3055" s="66">
        <v>350416</v>
      </c>
      <c r="B3055" s="66" t="s">
        <v>2542</v>
      </c>
      <c r="C3055" s="66" t="s">
        <v>6918</v>
      </c>
      <c r="F3055" s="66" t="s">
        <v>5249</v>
      </c>
    </row>
    <row r="3056" spans="1:6" x14ac:dyDescent="0.2">
      <c r="A3056" s="66">
        <v>350418</v>
      </c>
      <c r="B3056" s="66" t="s">
        <v>2543</v>
      </c>
      <c r="C3056" s="66" t="s">
        <v>7422</v>
      </c>
      <c r="D3056" s="66" t="s">
        <v>5263</v>
      </c>
      <c r="F3056" s="66" t="s">
        <v>5249</v>
      </c>
    </row>
    <row r="3057" spans="1:6" x14ac:dyDescent="0.2">
      <c r="A3057" s="66">
        <v>350420</v>
      </c>
      <c r="B3057" s="66" t="s">
        <v>2544</v>
      </c>
      <c r="C3057" s="66" t="s">
        <v>7478</v>
      </c>
      <c r="D3057" s="66" t="s">
        <v>5263</v>
      </c>
    </row>
    <row r="3058" spans="1:6" x14ac:dyDescent="0.2">
      <c r="A3058" s="66">
        <v>350422</v>
      </c>
      <c r="B3058" s="66" t="s">
        <v>4792</v>
      </c>
      <c r="C3058" s="66" t="s">
        <v>7450</v>
      </c>
      <c r="D3058" s="66" t="s">
        <v>5263</v>
      </c>
    </row>
    <row r="3059" spans="1:6" x14ac:dyDescent="0.2">
      <c r="A3059" s="66">
        <v>350424</v>
      </c>
      <c r="B3059" s="66" t="s">
        <v>2545</v>
      </c>
      <c r="C3059" s="66" t="s">
        <v>7506</v>
      </c>
      <c r="D3059" s="66" t="s">
        <v>5263</v>
      </c>
    </row>
    <row r="3060" spans="1:6" x14ac:dyDescent="0.2">
      <c r="A3060" s="66">
        <v>350426</v>
      </c>
      <c r="B3060" s="66" t="s">
        <v>2546</v>
      </c>
      <c r="C3060" s="66" t="s">
        <v>7534</v>
      </c>
      <c r="D3060" s="66" t="s">
        <v>5263</v>
      </c>
    </row>
    <row r="3061" spans="1:6" x14ac:dyDescent="0.2">
      <c r="A3061" s="66">
        <v>350428</v>
      </c>
      <c r="B3061" s="66" t="s">
        <v>2547</v>
      </c>
      <c r="C3061" s="66" t="s">
        <v>5306</v>
      </c>
      <c r="D3061" s="66" t="s">
        <v>5263</v>
      </c>
    </row>
    <row r="3062" spans="1:6" x14ac:dyDescent="0.2">
      <c r="A3062" s="66">
        <v>350502</v>
      </c>
      <c r="B3062" s="66" t="s">
        <v>2548</v>
      </c>
      <c r="C3062" s="66" t="s">
        <v>5681</v>
      </c>
      <c r="F3062" s="66" t="s">
        <v>5249</v>
      </c>
    </row>
    <row r="3063" spans="1:6" x14ac:dyDescent="0.2">
      <c r="A3063" s="66">
        <v>350504</v>
      </c>
      <c r="B3063" s="66" t="s">
        <v>2549</v>
      </c>
      <c r="C3063" s="66" t="s">
        <v>5821</v>
      </c>
      <c r="F3063" s="66" t="s">
        <v>5249</v>
      </c>
    </row>
    <row r="3064" spans="1:6" x14ac:dyDescent="0.2">
      <c r="A3064" s="66">
        <v>350506</v>
      </c>
      <c r="B3064" s="66" t="s">
        <v>4450</v>
      </c>
      <c r="C3064" s="66" t="s">
        <v>5751</v>
      </c>
      <c r="F3064" s="66" t="s">
        <v>5249</v>
      </c>
    </row>
    <row r="3065" spans="1:6" x14ac:dyDescent="0.2">
      <c r="A3065" s="66">
        <v>350508</v>
      </c>
      <c r="B3065" s="66" t="s">
        <v>2550</v>
      </c>
      <c r="C3065" s="66" t="s">
        <v>8081</v>
      </c>
      <c r="F3065" s="66" t="s">
        <v>5249</v>
      </c>
    </row>
    <row r="3066" spans="1:6" x14ac:dyDescent="0.2">
      <c r="A3066" s="66">
        <v>350510</v>
      </c>
      <c r="B3066" s="66" t="s">
        <v>2551</v>
      </c>
      <c r="C3066" s="66" t="s">
        <v>8362</v>
      </c>
    </row>
    <row r="3067" spans="1:6" x14ac:dyDescent="0.2">
      <c r="A3067" s="66">
        <v>350512</v>
      </c>
      <c r="B3067" s="66" t="s">
        <v>2552</v>
      </c>
      <c r="C3067" s="66" t="s">
        <v>8502</v>
      </c>
    </row>
    <row r="3068" spans="1:6" x14ac:dyDescent="0.2">
      <c r="A3068" s="66">
        <v>350514</v>
      </c>
      <c r="B3068" s="66" t="s">
        <v>4946</v>
      </c>
      <c r="C3068" s="66" t="s">
        <v>8432</v>
      </c>
      <c r="F3068" s="66" t="s">
        <v>5249</v>
      </c>
    </row>
    <row r="3069" spans="1:6" x14ac:dyDescent="0.2">
      <c r="A3069" s="66">
        <v>350516</v>
      </c>
      <c r="B3069" s="66" t="s">
        <v>2553</v>
      </c>
      <c r="C3069" s="66" t="s">
        <v>8586</v>
      </c>
    </row>
    <row r="3070" spans="1:6" x14ac:dyDescent="0.2">
      <c r="A3070" s="66">
        <v>350518</v>
      </c>
      <c r="B3070" s="66" t="s">
        <v>2554</v>
      </c>
      <c r="C3070" s="66" t="s">
        <v>5905</v>
      </c>
      <c r="D3070" s="66" t="s">
        <v>5263</v>
      </c>
    </row>
    <row r="3071" spans="1:6" x14ac:dyDescent="0.2">
      <c r="A3071" s="66">
        <v>350520</v>
      </c>
      <c r="B3071" s="66" t="s">
        <v>2555</v>
      </c>
      <c r="C3071" s="66" t="s">
        <v>6848</v>
      </c>
      <c r="D3071" s="66" t="s">
        <v>5263</v>
      </c>
      <c r="F3071" s="66" t="s">
        <v>5249</v>
      </c>
    </row>
    <row r="3072" spans="1:6" x14ac:dyDescent="0.2">
      <c r="A3072" s="66">
        <v>350522</v>
      </c>
      <c r="B3072" s="66" t="s">
        <v>2556</v>
      </c>
      <c r="C3072" s="66" t="s">
        <v>7128</v>
      </c>
      <c r="D3072" s="66" t="s">
        <v>5263</v>
      </c>
    </row>
    <row r="3073" spans="1:6" x14ac:dyDescent="0.2">
      <c r="A3073" s="66">
        <v>350524</v>
      </c>
      <c r="B3073" s="66" t="s">
        <v>2557</v>
      </c>
      <c r="C3073" s="66" t="s">
        <v>7268</v>
      </c>
      <c r="D3073" s="66" t="s">
        <v>5263</v>
      </c>
    </row>
    <row r="3074" spans="1:6" x14ac:dyDescent="0.2">
      <c r="A3074" s="66">
        <v>350526</v>
      </c>
      <c r="B3074" s="66" t="s">
        <v>4722</v>
      </c>
      <c r="C3074" s="66" t="s">
        <v>7198</v>
      </c>
      <c r="D3074" s="66" t="s">
        <v>5263</v>
      </c>
    </row>
    <row r="3075" spans="1:6" x14ac:dyDescent="0.2">
      <c r="A3075" s="66">
        <v>350528</v>
      </c>
      <c r="B3075" s="66" t="s">
        <v>2558</v>
      </c>
      <c r="C3075" s="66" t="s">
        <v>7352</v>
      </c>
      <c r="D3075" s="66" t="s">
        <v>5263</v>
      </c>
    </row>
    <row r="3076" spans="1:6" x14ac:dyDescent="0.2">
      <c r="A3076" s="66">
        <v>360102</v>
      </c>
      <c r="B3076" s="66" t="s">
        <v>2559</v>
      </c>
      <c r="C3076" s="66" t="s">
        <v>8053</v>
      </c>
      <c r="F3076" s="66" t="s">
        <v>5249</v>
      </c>
    </row>
    <row r="3077" spans="1:6" x14ac:dyDescent="0.2">
      <c r="A3077" s="66">
        <v>360104</v>
      </c>
      <c r="B3077" s="66" t="s">
        <v>2560</v>
      </c>
      <c r="C3077" s="66" t="s">
        <v>8278</v>
      </c>
    </row>
    <row r="3078" spans="1:6" x14ac:dyDescent="0.2">
      <c r="A3078" s="66">
        <v>360106</v>
      </c>
      <c r="B3078" s="66" t="s">
        <v>2561</v>
      </c>
      <c r="C3078" s="66" t="s">
        <v>8306</v>
      </c>
    </row>
    <row r="3079" spans="1:6" x14ac:dyDescent="0.2">
      <c r="A3079" s="66">
        <v>360108</v>
      </c>
      <c r="B3079" s="66" t="s">
        <v>4918</v>
      </c>
      <c r="C3079" s="66" t="s">
        <v>8292</v>
      </c>
    </row>
    <row r="3080" spans="1:6" x14ac:dyDescent="0.2">
      <c r="A3080" s="66">
        <v>360110</v>
      </c>
      <c r="B3080" s="66" t="s">
        <v>2562</v>
      </c>
      <c r="C3080" s="66" t="s">
        <v>8320</v>
      </c>
    </row>
    <row r="3081" spans="1:6" x14ac:dyDescent="0.2">
      <c r="A3081" s="66">
        <v>360112</v>
      </c>
      <c r="B3081" s="66" t="s">
        <v>2563</v>
      </c>
      <c r="C3081" s="66" t="s">
        <v>8334</v>
      </c>
    </row>
    <row r="3082" spans="1:6" x14ac:dyDescent="0.2">
      <c r="A3082" s="66">
        <v>360114</v>
      </c>
      <c r="B3082" s="66" t="s">
        <v>2564</v>
      </c>
      <c r="C3082" s="66" t="s">
        <v>5653</v>
      </c>
    </row>
    <row r="3083" spans="1:6" x14ac:dyDescent="0.2">
      <c r="A3083" s="66">
        <v>360116</v>
      </c>
      <c r="B3083" s="66" t="s">
        <v>2565</v>
      </c>
      <c r="C3083" s="66" t="s">
        <v>9287</v>
      </c>
    </row>
    <row r="3084" spans="1:6" x14ac:dyDescent="0.2">
      <c r="A3084" s="66">
        <v>360118</v>
      </c>
      <c r="B3084" s="66" t="s">
        <v>2566</v>
      </c>
      <c r="C3084" s="66" t="s">
        <v>9410</v>
      </c>
      <c r="D3084" s="66" t="s">
        <v>5263</v>
      </c>
      <c r="F3084" s="66" t="s">
        <v>5249</v>
      </c>
    </row>
    <row r="3085" spans="1:6" x14ac:dyDescent="0.2">
      <c r="A3085" s="66">
        <v>360120</v>
      </c>
      <c r="B3085" s="66" t="s">
        <v>2567</v>
      </c>
      <c r="C3085" s="66" t="s">
        <v>9438</v>
      </c>
      <c r="D3085" s="66" t="s">
        <v>5263</v>
      </c>
    </row>
    <row r="3086" spans="1:6" x14ac:dyDescent="0.2">
      <c r="A3086" s="66">
        <v>360122</v>
      </c>
      <c r="B3086" s="66" t="s">
        <v>5142</v>
      </c>
      <c r="C3086" s="66" t="s">
        <v>9424</v>
      </c>
      <c r="D3086" s="66" t="s">
        <v>5263</v>
      </c>
    </row>
    <row r="3087" spans="1:6" x14ac:dyDescent="0.2">
      <c r="A3087" s="66">
        <v>360124</v>
      </c>
      <c r="B3087" s="66" t="s">
        <v>2568</v>
      </c>
      <c r="C3087" s="66" t="s">
        <v>9452</v>
      </c>
      <c r="D3087" s="66" t="s">
        <v>5263</v>
      </c>
    </row>
    <row r="3088" spans="1:6" x14ac:dyDescent="0.2">
      <c r="A3088" s="66">
        <v>360126</v>
      </c>
      <c r="B3088" s="66" t="s">
        <v>2569</v>
      </c>
      <c r="C3088" s="66" t="s">
        <v>9466</v>
      </c>
      <c r="D3088" s="66" t="s">
        <v>5263</v>
      </c>
    </row>
    <row r="3089" spans="1:6" x14ac:dyDescent="0.2">
      <c r="A3089" s="66">
        <v>360128</v>
      </c>
      <c r="B3089" s="66" t="s">
        <v>2570</v>
      </c>
      <c r="C3089" s="66" t="s">
        <v>6820</v>
      </c>
      <c r="D3089" s="66" t="s">
        <v>5263</v>
      </c>
    </row>
    <row r="3090" spans="1:6" x14ac:dyDescent="0.2">
      <c r="A3090" s="66">
        <v>360202</v>
      </c>
      <c r="B3090" s="66" t="s">
        <v>2571</v>
      </c>
      <c r="C3090" s="66" t="s">
        <v>7044</v>
      </c>
      <c r="F3090" s="66" t="s">
        <v>5249</v>
      </c>
    </row>
    <row r="3091" spans="1:6" x14ac:dyDescent="0.2">
      <c r="A3091" s="66">
        <v>360204</v>
      </c>
      <c r="B3091" s="66" t="s">
        <v>2572</v>
      </c>
      <c r="C3091" s="66" t="s">
        <v>7072</v>
      </c>
      <c r="F3091" s="66" t="s">
        <v>5249</v>
      </c>
    </row>
    <row r="3092" spans="1:6" x14ac:dyDescent="0.2">
      <c r="A3092" s="66">
        <v>360206</v>
      </c>
      <c r="B3092" s="66" t="s">
        <v>4694</v>
      </c>
      <c r="C3092" s="66" t="s">
        <v>7058</v>
      </c>
      <c r="F3092" s="66" t="s">
        <v>5249</v>
      </c>
    </row>
    <row r="3093" spans="1:6" x14ac:dyDescent="0.2">
      <c r="A3093" s="66">
        <v>360208</v>
      </c>
      <c r="B3093" s="66" t="s">
        <v>2573</v>
      </c>
      <c r="C3093" s="66" t="s">
        <v>7086</v>
      </c>
      <c r="F3093" s="66" t="s">
        <v>5249</v>
      </c>
    </row>
    <row r="3094" spans="1:6" x14ac:dyDescent="0.2">
      <c r="A3094" s="66">
        <v>360210</v>
      </c>
      <c r="B3094" s="66" t="s">
        <v>2574</v>
      </c>
      <c r="C3094" s="66" t="s">
        <v>7100</v>
      </c>
    </row>
    <row r="3095" spans="1:6" x14ac:dyDescent="0.2">
      <c r="A3095" s="66">
        <v>360212</v>
      </c>
      <c r="B3095" s="66" t="s">
        <v>2575</v>
      </c>
      <c r="C3095" s="66" t="s">
        <v>5470</v>
      </c>
      <c r="F3095" s="66" t="s">
        <v>5249</v>
      </c>
    </row>
    <row r="3096" spans="1:6" x14ac:dyDescent="0.2">
      <c r="A3096" s="66">
        <v>360214</v>
      </c>
      <c r="B3096" s="66" t="s">
        <v>2576</v>
      </c>
      <c r="C3096" s="66" t="s">
        <v>6213</v>
      </c>
      <c r="F3096" s="66" t="s">
        <v>5249</v>
      </c>
    </row>
    <row r="3097" spans="1:6" x14ac:dyDescent="0.2">
      <c r="A3097" s="66">
        <v>360216</v>
      </c>
      <c r="B3097" s="66" t="s">
        <v>2577</v>
      </c>
      <c r="C3097" s="66" t="s">
        <v>6353</v>
      </c>
    </row>
    <row r="3098" spans="1:6" x14ac:dyDescent="0.2">
      <c r="A3098" s="66">
        <v>360218</v>
      </c>
      <c r="B3098" s="66" t="s">
        <v>4590</v>
      </c>
      <c r="C3098" s="66" t="s">
        <v>6283</v>
      </c>
      <c r="D3098" s="66" t="s">
        <v>5263</v>
      </c>
      <c r="F3098" s="66" t="s">
        <v>5249</v>
      </c>
    </row>
    <row r="3099" spans="1:6" x14ac:dyDescent="0.2">
      <c r="A3099" s="66">
        <v>360220</v>
      </c>
      <c r="B3099" s="66" t="s">
        <v>2578</v>
      </c>
      <c r="C3099" s="66" t="s">
        <v>8221</v>
      </c>
      <c r="D3099" s="66" t="s">
        <v>5263</v>
      </c>
      <c r="F3099" s="66" t="s">
        <v>5249</v>
      </c>
    </row>
    <row r="3100" spans="1:6" x14ac:dyDescent="0.2">
      <c r="A3100" s="66">
        <v>360222</v>
      </c>
      <c r="B3100" s="66" t="s">
        <v>2579</v>
      </c>
      <c r="C3100" s="66" t="s">
        <v>8894</v>
      </c>
      <c r="D3100" s="66" t="s">
        <v>5263</v>
      </c>
      <c r="F3100" s="66" t="s">
        <v>5249</v>
      </c>
    </row>
    <row r="3101" spans="1:6" x14ac:dyDescent="0.2">
      <c r="A3101" s="66">
        <v>360224</v>
      </c>
      <c r="B3101" s="66" t="s">
        <v>2580</v>
      </c>
      <c r="C3101" s="66" t="s">
        <v>9034</v>
      </c>
      <c r="D3101" s="66" t="s">
        <v>5263</v>
      </c>
      <c r="F3101" s="66" t="s">
        <v>5249</v>
      </c>
    </row>
    <row r="3102" spans="1:6" x14ac:dyDescent="0.2">
      <c r="A3102" s="66">
        <v>360226</v>
      </c>
      <c r="B3102" s="66" t="s">
        <v>5086</v>
      </c>
      <c r="C3102" s="66" t="s">
        <v>8964</v>
      </c>
      <c r="D3102" s="66" t="s">
        <v>5263</v>
      </c>
    </row>
    <row r="3103" spans="1:6" x14ac:dyDescent="0.2">
      <c r="A3103" s="66">
        <v>360228</v>
      </c>
      <c r="B3103" s="66" t="s">
        <v>2581</v>
      </c>
      <c r="C3103" s="66" t="s">
        <v>9118</v>
      </c>
      <c r="D3103" s="66" t="s">
        <v>5263</v>
      </c>
    </row>
    <row r="3104" spans="1:6" x14ac:dyDescent="0.2">
      <c r="A3104" s="66">
        <v>360302</v>
      </c>
      <c r="B3104" s="66" t="s">
        <v>2582</v>
      </c>
      <c r="C3104" s="66" t="s">
        <v>6441</v>
      </c>
      <c r="F3104" s="66" t="s">
        <v>5249</v>
      </c>
    </row>
    <row r="3105" spans="1:6" x14ac:dyDescent="0.2">
      <c r="A3105" s="66">
        <v>360304</v>
      </c>
      <c r="B3105" s="66" t="s">
        <v>2583</v>
      </c>
      <c r="C3105" s="66" t="s">
        <v>6988</v>
      </c>
      <c r="F3105" s="66" t="s">
        <v>5249</v>
      </c>
    </row>
    <row r="3106" spans="1:6" x14ac:dyDescent="0.2">
      <c r="A3106" s="66">
        <v>360306</v>
      </c>
      <c r="B3106" s="66" t="s">
        <v>2584</v>
      </c>
      <c r="C3106" s="66" t="s">
        <v>7660</v>
      </c>
    </row>
    <row r="3107" spans="1:6" x14ac:dyDescent="0.2">
      <c r="A3107" s="66">
        <v>360308</v>
      </c>
      <c r="B3107" s="66" t="s">
        <v>2585</v>
      </c>
      <c r="C3107" s="66" t="s">
        <v>7800</v>
      </c>
    </row>
    <row r="3108" spans="1:6" x14ac:dyDescent="0.2">
      <c r="A3108" s="66">
        <v>360310</v>
      </c>
      <c r="B3108" s="66" t="s">
        <v>4862</v>
      </c>
      <c r="C3108" s="66" t="s">
        <v>7730</v>
      </c>
    </row>
    <row r="3109" spans="1:6" x14ac:dyDescent="0.2">
      <c r="A3109" s="66">
        <v>360312</v>
      </c>
      <c r="B3109" s="66" t="s">
        <v>2586</v>
      </c>
      <c r="C3109" s="66" t="s">
        <v>7884</v>
      </c>
    </row>
    <row r="3110" spans="1:6" x14ac:dyDescent="0.2">
      <c r="A3110" s="66">
        <v>360314</v>
      </c>
      <c r="B3110" s="66" t="s">
        <v>2587</v>
      </c>
      <c r="C3110" s="66" t="s">
        <v>5440</v>
      </c>
    </row>
    <row r="3111" spans="1:6" x14ac:dyDescent="0.2">
      <c r="A3111" s="66">
        <v>360316</v>
      </c>
      <c r="B3111" s="66" t="s">
        <v>2588</v>
      </c>
      <c r="C3111" s="66" t="s">
        <v>6185</v>
      </c>
    </row>
    <row r="3112" spans="1:6" x14ac:dyDescent="0.2">
      <c r="A3112" s="66">
        <v>360318</v>
      </c>
      <c r="B3112" s="66" t="s">
        <v>2589</v>
      </c>
      <c r="C3112" s="66" t="s">
        <v>6325</v>
      </c>
      <c r="D3112" s="66" t="s">
        <v>5263</v>
      </c>
    </row>
    <row r="3113" spans="1:6" x14ac:dyDescent="0.2">
      <c r="A3113" s="66">
        <v>360320</v>
      </c>
      <c r="B3113" s="66" t="s">
        <v>4562</v>
      </c>
      <c r="C3113" s="66" t="s">
        <v>6255</v>
      </c>
      <c r="D3113" s="66" t="s">
        <v>5263</v>
      </c>
      <c r="F3113" s="66" t="s">
        <v>5249</v>
      </c>
    </row>
    <row r="3114" spans="1:6" x14ac:dyDescent="0.2">
      <c r="A3114" s="66">
        <v>360322</v>
      </c>
      <c r="B3114" s="66" t="s">
        <v>2590</v>
      </c>
      <c r="C3114" s="66" t="s">
        <v>8193</v>
      </c>
      <c r="D3114" s="66" t="s">
        <v>5263</v>
      </c>
    </row>
    <row r="3115" spans="1:6" x14ac:dyDescent="0.2">
      <c r="A3115" s="66">
        <v>360324</v>
      </c>
      <c r="B3115" s="66" t="s">
        <v>2591</v>
      </c>
      <c r="C3115" s="66" t="s">
        <v>8866</v>
      </c>
      <c r="D3115" s="66" t="s">
        <v>5263</v>
      </c>
    </row>
    <row r="3116" spans="1:6" x14ac:dyDescent="0.2">
      <c r="A3116" s="66">
        <v>360326</v>
      </c>
      <c r="B3116" s="66" t="s">
        <v>2592</v>
      </c>
      <c r="C3116" s="66" t="s">
        <v>9006</v>
      </c>
      <c r="D3116" s="66" t="s">
        <v>5263</v>
      </c>
    </row>
    <row r="3117" spans="1:6" x14ac:dyDescent="0.2">
      <c r="A3117" s="66">
        <v>360328</v>
      </c>
      <c r="B3117" s="66" t="s">
        <v>5058</v>
      </c>
      <c r="C3117" s="66" t="s">
        <v>8936</v>
      </c>
      <c r="D3117" s="66" t="s">
        <v>5263</v>
      </c>
    </row>
    <row r="3118" spans="1:6" x14ac:dyDescent="0.2">
      <c r="A3118" s="66">
        <v>360402</v>
      </c>
      <c r="B3118" s="66" t="s">
        <v>2593</v>
      </c>
      <c r="C3118" s="66" t="s">
        <v>9090</v>
      </c>
      <c r="F3118" s="66" t="s">
        <v>5249</v>
      </c>
    </row>
    <row r="3119" spans="1:6" x14ac:dyDescent="0.2">
      <c r="A3119" s="66">
        <v>360404</v>
      </c>
      <c r="B3119" s="66" t="s">
        <v>2594</v>
      </c>
      <c r="C3119" s="66" t="s">
        <v>6413</v>
      </c>
      <c r="F3119" s="66" t="s">
        <v>5249</v>
      </c>
    </row>
    <row r="3120" spans="1:6" x14ac:dyDescent="0.2">
      <c r="A3120" s="66">
        <v>360406</v>
      </c>
      <c r="B3120" s="66" t="s">
        <v>2595</v>
      </c>
      <c r="C3120" s="66" t="s">
        <v>6960</v>
      </c>
      <c r="F3120" s="66" t="s">
        <v>5249</v>
      </c>
    </row>
    <row r="3121" spans="1:7" x14ac:dyDescent="0.2">
      <c r="A3121" s="66">
        <v>360408</v>
      </c>
      <c r="B3121" s="66" t="s">
        <v>2596</v>
      </c>
      <c r="C3121" s="66" t="s">
        <v>7632</v>
      </c>
      <c r="F3121" s="66" t="s">
        <v>5249</v>
      </c>
    </row>
    <row r="3122" spans="1:7" x14ac:dyDescent="0.2">
      <c r="A3122" s="66">
        <v>360410</v>
      </c>
      <c r="B3122" s="66" t="s">
        <v>2597</v>
      </c>
      <c r="C3122" s="66" t="s">
        <v>7772</v>
      </c>
    </row>
    <row r="3123" spans="1:7" x14ac:dyDescent="0.2">
      <c r="A3123" s="66">
        <v>360412</v>
      </c>
      <c r="B3123" s="66" t="s">
        <v>4834</v>
      </c>
      <c r="C3123" s="66" t="s">
        <v>7702</v>
      </c>
    </row>
    <row r="3124" spans="1:7" x14ac:dyDescent="0.2">
      <c r="A3124" s="66">
        <v>360414</v>
      </c>
      <c r="B3124" s="66" t="s">
        <v>2598</v>
      </c>
      <c r="C3124" s="66" t="s">
        <v>7856</v>
      </c>
      <c r="F3124" s="66" t="s">
        <v>5249</v>
      </c>
    </row>
    <row r="3125" spans="1:7" x14ac:dyDescent="0.2">
      <c r="A3125" s="66">
        <v>360416</v>
      </c>
      <c r="B3125" s="66" t="s">
        <v>2599</v>
      </c>
      <c r="C3125" s="66" t="s">
        <v>5511</v>
      </c>
    </row>
    <row r="3126" spans="1:7" x14ac:dyDescent="0.2">
      <c r="A3126" s="66">
        <v>360418</v>
      </c>
      <c r="B3126" s="66" t="s">
        <v>2600</v>
      </c>
      <c r="C3126" s="66" t="s">
        <v>6470</v>
      </c>
      <c r="D3126" s="66" t="s">
        <v>5263</v>
      </c>
      <c r="F3126" s="66" t="s">
        <v>5249</v>
      </c>
    </row>
    <row r="3127" spans="1:7" x14ac:dyDescent="0.2">
      <c r="A3127" s="66">
        <v>360420</v>
      </c>
      <c r="B3127" s="66" t="s">
        <v>2601</v>
      </c>
      <c r="C3127" s="66" t="s">
        <v>6527</v>
      </c>
      <c r="D3127" s="66" t="s">
        <v>5263</v>
      </c>
      <c r="F3127" s="66" t="s">
        <v>5249</v>
      </c>
    </row>
    <row r="3128" spans="1:7" x14ac:dyDescent="0.2">
      <c r="A3128" s="66">
        <v>360422</v>
      </c>
      <c r="B3128" s="66" t="s">
        <v>4618</v>
      </c>
      <c r="C3128" s="66" t="s">
        <v>6499</v>
      </c>
      <c r="D3128" s="66" t="s">
        <v>5263</v>
      </c>
    </row>
    <row r="3129" spans="1:7" x14ac:dyDescent="0.2">
      <c r="A3129" s="66">
        <v>360424</v>
      </c>
      <c r="B3129" s="66" t="s">
        <v>2602</v>
      </c>
      <c r="C3129" s="66" t="s">
        <v>6555</v>
      </c>
      <c r="D3129" s="66" t="s">
        <v>5263</v>
      </c>
    </row>
    <row r="3130" spans="1:7" x14ac:dyDescent="0.2">
      <c r="A3130" s="66">
        <v>360426</v>
      </c>
      <c r="B3130" s="66" t="s">
        <v>2603</v>
      </c>
      <c r="C3130" s="66" t="s">
        <v>8249</v>
      </c>
      <c r="D3130" s="66" t="s">
        <v>5263</v>
      </c>
    </row>
    <row r="3131" spans="1:7" x14ac:dyDescent="0.2">
      <c r="A3131" s="66">
        <v>360428</v>
      </c>
      <c r="B3131" s="66" t="s">
        <v>2604</v>
      </c>
      <c r="C3131" s="66" t="s">
        <v>9146</v>
      </c>
      <c r="D3131" s="66" t="s">
        <v>5263</v>
      </c>
    </row>
    <row r="3132" spans="1:7" x14ac:dyDescent="0.2">
      <c r="A3132" s="66">
        <v>360502</v>
      </c>
      <c r="B3132" s="66" t="s">
        <v>2605</v>
      </c>
      <c r="C3132" s="66" t="s">
        <v>9202</v>
      </c>
      <c r="F3132" s="66" t="s">
        <v>5249</v>
      </c>
      <c r="G3132" s="66" t="s">
        <v>5340</v>
      </c>
    </row>
    <row r="3133" spans="1:7" x14ac:dyDescent="0.2">
      <c r="A3133" s="66">
        <v>360504</v>
      </c>
      <c r="B3133" s="66" t="s">
        <v>5114</v>
      </c>
      <c r="C3133" s="66" t="s">
        <v>9174</v>
      </c>
      <c r="F3133" s="66" t="s">
        <v>5249</v>
      </c>
      <c r="G3133" s="66" t="s">
        <v>5340</v>
      </c>
    </row>
    <row r="3134" spans="1:7" x14ac:dyDescent="0.2">
      <c r="A3134" s="66">
        <v>360506</v>
      </c>
      <c r="B3134" s="66" t="s">
        <v>2606</v>
      </c>
      <c r="C3134" s="66" t="s">
        <v>9230</v>
      </c>
      <c r="F3134" s="66" t="s">
        <v>5249</v>
      </c>
      <c r="G3134" s="66" t="s">
        <v>5340</v>
      </c>
    </row>
    <row r="3135" spans="1:7" x14ac:dyDescent="0.2">
      <c r="A3135" s="66">
        <v>360508</v>
      </c>
      <c r="B3135" s="66" t="s">
        <v>2607</v>
      </c>
      <c r="C3135" s="66" t="s">
        <v>9258</v>
      </c>
      <c r="F3135" s="66" t="s">
        <v>5249</v>
      </c>
      <c r="G3135" s="66" t="s">
        <v>5340</v>
      </c>
    </row>
    <row r="3136" spans="1:7" x14ac:dyDescent="0.2">
      <c r="A3136" s="66">
        <v>360510</v>
      </c>
      <c r="B3136" s="66" t="s">
        <v>2608</v>
      </c>
      <c r="C3136" s="66" t="s">
        <v>6583</v>
      </c>
      <c r="F3136" s="66" t="s">
        <v>5249</v>
      </c>
      <c r="G3136" s="66" t="s">
        <v>5340</v>
      </c>
    </row>
    <row r="3137" spans="1:7" x14ac:dyDescent="0.2">
      <c r="A3137" s="66">
        <v>360512</v>
      </c>
      <c r="B3137" s="66" t="s">
        <v>2609</v>
      </c>
      <c r="C3137" s="66" t="s">
        <v>9378</v>
      </c>
      <c r="G3137" s="66" t="s">
        <v>5340</v>
      </c>
    </row>
    <row r="3138" spans="1:7" x14ac:dyDescent="0.2">
      <c r="A3138" s="66">
        <v>360514</v>
      </c>
      <c r="B3138" s="66" t="s">
        <v>2610</v>
      </c>
      <c r="C3138" s="66" t="s">
        <v>9830</v>
      </c>
      <c r="F3138" s="66" t="s">
        <v>5249</v>
      </c>
      <c r="G3138" s="66" t="s">
        <v>5340</v>
      </c>
    </row>
    <row r="3139" spans="1:7" x14ac:dyDescent="0.2">
      <c r="A3139" s="66">
        <v>360516</v>
      </c>
      <c r="B3139" s="66" t="s">
        <v>2611</v>
      </c>
      <c r="C3139" s="66" t="s">
        <v>9886</v>
      </c>
      <c r="F3139" s="66" t="s">
        <v>5249</v>
      </c>
      <c r="G3139" s="66" t="s">
        <v>5340</v>
      </c>
    </row>
    <row r="3140" spans="1:7" x14ac:dyDescent="0.2">
      <c r="A3140" s="66">
        <v>360518</v>
      </c>
      <c r="B3140" s="66" t="s">
        <v>5226</v>
      </c>
      <c r="C3140" s="66" t="s">
        <v>9858</v>
      </c>
      <c r="D3140" s="66" t="s">
        <v>5263</v>
      </c>
      <c r="F3140" s="66" t="s">
        <v>5249</v>
      </c>
      <c r="G3140" s="66" t="s">
        <v>5340</v>
      </c>
    </row>
    <row r="3141" spans="1:7" x14ac:dyDescent="0.2">
      <c r="A3141" s="66">
        <v>360520</v>
      </c>
      <c r="B3141" s="66" t="s">
        <v>2612</v>
      </c>
      <c r="C3141" s="66" t="s">
        <v>9914</v>
      </c>
      <c r="D3141" s="66" t="s">
        <v>5263</v>
      </c>
      <c r="F3141" s="66" t="s">
        <v>5249</v>
      </c>
      <c r="G3141" s="66" t="s">
        <v>5340</v>
      </c>
    </row>
    <row r="3142" spans="1:7" x14ac:dyDescent="0.2">
      <c r="A3142" s="66">
        <v>360522</v>
      </c>
      <c r="B3142" s="66" t="s">
        <v>2613</v>
      </c>
      <c r="C3142" s="66" t="s">
        <v>9942</v>
      </c>
      <c r="D3142" s="66" t="s">
        <v>5263</v>
      </c>
      <c r="F3142" s="66" t="s">
        <v>5249</v>
      </c>
      <c r="G3142" s="66" t="s">
        <v>5340</v>
      </c>
    </row>
    <row r="3143" spans="1:7" x14ac:dyDescent="0.2">
      <c r="A3143" s="66">
        <v>360524</v>
      </c>
      <c r="B3143" s="66" t="s">
        <v>2614</v>
      </c>
      <c r="C3143" s="66" t="s">
        <v>7016</v>
      </c>
      <c r="D3143" s="66" t="s">
        <v>5263</v>
      </c>
      <c r="F3143" s="66" t="s">
        <v>5249</v>
      </c>
      <c r="G3143" s="66" t="s">
        <v>5340</v>
      </c>
    </row>
    <row r="3144" spans="1:7" x14ac:dyDescent="0.2">
      <c r="A3144" s="66">
        <v>360526</v>
      </c>
      <c r="B3144" s="66" t="s">
        <v>2615</v>
      </c>
      <c r="C3144" s="66" t="s">
        <v>7912</v>
      </c>
      <c r="D3144" s="66" t="s">
        <v>5263</v>
      </c>
      <c r="G3144" s="66" t="s">
        <v>5340</v>
      </c>
    </row>
    <row r="3145" spans="1:7" x14ac:dyDescent="0.2">
      <c r="A3145" s="66">
        <v>360528</v>
      </c>
      <c r="B3145" s="66" t="s">
        <v>2616</v>
      </c>
      <c r="C3145" s="66" t="s">
        <v>7968</v>
      </c>
      <c r="D3145" s="66" t="s">
        <v>5263</v>
      </c>
      <c r="G3145" s="66" t="s">
        <v>5340</v>
      </c>
    </row>
    <row r="3146" spans="1:7" x14ac:dyDescent="0.2">
      <c r="A3146" s="66">
        <v>360602</v>
      </c>
      <c r="B3146" s="66" t="s">
        <v>4890</v>
      </c>
      <c r="C3146" s="66" t="s">
        <v>7940</v>
      </c>
    </row>
    <row r="3147" spans="1:7" x14ac:dyDescent="0.2">
      <c r="A3147" s="66">
        <v>360604</v>
      </c>
      <c r="B3147" s="66" t="s">
        <v>2617</v>
      </c>
      <c r="C3147" s="66" t="s">
        <v>7996</v>
      </c>
    </row>
    <row r="3148" spans="1:7" x14ac:dyDescent="0.2">
      <c r="A3148" s="66">
        <v>360606</v>
      </c>
      <c r="B3148" s="66" t="s">
        <v>2618</v>
      </c>
      <c r="C3148" s="66" t="s">
        <v>8024</v>
      </c>
    </row>
    <row r="3149" spans="1:7" x14ac:dyDescent="0.2">
      <c r="A3149" s="66">
        <v>360608</v>
      </c>
      <c r="B3149" s="66" t="s">
        <v>2619</v>
      </c>
      <c r="C3149" s="66" t="s">
        <v>5455</v>
      </c>
    </row>
    <row r="3150" spans="1:7" x14ac:dyDescent="0.2">
      <c r="A3150" s="66">
        <v>360610</v>
      </c>
      <c r="B3150" s="66" t="s">
        <v>2620</v>
      </c>
      <c r="C3150" s="66" t="s">
        <v>6199</v>
      </c>
    </row>
    <row r="3151" spans="1:7" x14ac:dyDescent="0.2">
      <c r="A3151" s="66">
        <v>360612</v>
      </c>
      <c r="B3151" s="66" t="s">
        <v>2621</v>
      </c>
      <c r="C3151" s="66" t="s">
        <v>6339</v>
      </c>
    </row>
    <row r="3152" spans="1:7" x14ac:dyDescent="0.2">
      <c r="A3152" s="66">
        <v>360614</v>
      </c>
      <c r="B3152" s="66" t="s">
        <v>4576</v>
      </c>
      <c r="C3152" s="66" t="s">
        <v>6269</v>
      </c>
    </row>
    <row r="3153" spans="1:6" x14ac:dyDescent="0.2">
      <c r="A3153" s="66">
        <v>360616</v>
      </c>
      <c r="B3153" s="66" t="s">
        <v>2622</v>
      </c>
      <c r="C3153" s="66" t="s">
        <v>8207</v>
      </c>
    </row>
    <row r="3154" spans="1:6" x14ac:dyDescent="0.2">
      <c r="A3154" s="66">
        <v>360618</v>
      </c>
      <c r="B3154" s="66" t="s">
        <v>2623</v>
      </c>
      <c r="C3154" s="66" t="s">
        <v>8880</v>
      </c>
      <c r="D3154" s="66" t="s">
        <v>5263</v>
      </c>
    </row>
    <row r="3155" spans="1:6" x14ac:dyDescent="0.2">
      <c r="A3155" s="66">
        <v>360620</v>
      </c>
      <c r="B3155" s="66" t="s">
        <v>2624</v>
      </c>
      <c r="C3155" s="66" t="s">
        <v>9020</v>
      </c>
      <c r="D3155" s="66" t="s">
        <v>5263</v>
      </c>
    </row>
    <row r="3156" spans="1:6" x14ac:dyDescent="0.2">
      <c r="A3156" s="66">
        <v>360622</v>
      </c>
      <c r="B3156" s="66" t="s">
        <v>5072</v>
      </c>
      <c r="C3156" s="66" t="s">
        <v>8950</v>
      </c>
      <c r="D3156" s="66" t="s">
        <v>5263</v>
      </c>
    </row>
    <row r="3157" spans="1:6" x14ac:dyDescent="0.2">
      <c r="A3157" s="66">
        <v>360624</v>
      </c>
      <c r="B3157" s="66" t="s">
        <v>2625</v>
      </c>
      <c r="C3157" s="66" t="s">
        <v>9104</v>
      </c>
      <c r="D3157" s="66" t="s">
        <v>5263</v>
      </c>
    </row>
    <row r="3158" spans="1:6" x14ac:dyDescent="0.2">
      <c r="A3158" s="66">
        <v>360626</v>
      </c>
      <c r="B3158" s="66" t="s">
        <v>2626</v>
      </c>
      <c r="C3158" s="66" t="s">
        <v>6427</v>
      </c>
      <c r="D3158" s="66" t="s">
        <v>5263</v>
      </c>
    </row>
    <row r="3159" spans="1:6" x14ac:dyDescent="0.2">
      <c r="A3159" s="66">
        <v>360628</v>
      </c>
      <c r="B3159" s="66" t="s">
        <v>2627</v>
      </c>
      <c r="C3159" s="66" t="s">
        <v>6974</v>
      </c>
      <c r="D3159" s="66" t="s">
        <v>5263</v>
      </c>
    </row>
    <row r="3160" spans="1:6" x14ac:dyDescent="0.2">
      <c r="A3160" s="66">
        <v>360702</v>
      </c>
      <c r="B3160" s="66" t="s">
        <v>2628</v>
      </c>
      <c r="C3160" s="66" t="s">
        <v>7646</v>
      </c>
      <c r="F3160" s="66" t="s">
        <v>5249</v>
      </c>
    </row>
    <row r="3161" spans="1:6" x14ac:dyDescent="0.2">
      <c r="A3161" s="66">
        <v>360704</v>
      </c>
      <c r="B3161" s="66" t="s">
        <v>2629</v>
      </c>
      <c r="C3161" s="66" t="s">
        <v>7786</v>
      </c>
    </row>
    <row r="3162" spans="1:6" x14ac:dyDescent="0.2">
      <c r="A3162" s="66">
        <v>360706</v>
      </c>
      <c r="B3162" s="66" t="s">
        <v>4848</v>
      </c>
      <c r="C3162" s="66" t="s">
        <v>7716</v>
      </c>
    </row>
    <row r="3163" spans="1:6" x14ac:dyDescent="0.2">
      <c r="A3163" s="66">
        <v>360708</v>
      </c>
      <c r="B3163" s="66" t="s">
        <v>2630</v>
      </c>
      <c r="C3163" s="66" t="s">
        <v>7870</v>
      </c>
      <c r="F3163" s="66" t="s">
        <v>5249</v>
      </c>
    </row>
    <row r="3164" spans="1:6" x14ac:dyDescent="0.2">
      <c r="A3164" s="66">
        <v>360710</v>
      </c>
      <c r="B3164" s="66" t="s">
        <v>2631</v>
      </c>
      <c r="C3164" s="66" t="s">
        <v>5485</v>
      </c>
    </row>
    <row r="3165" spans="1:6" x14ac:dyDescent="0.2">
      <c r="A3165" s="66">
        <v>360712</v>
      </c>
      <c r="B3165" s="66" t="s">
        <v>2632</v>
      </c>
      <c r="C3165" s="66" t="s">
        <v>6227</v>
      </c>
    </row>
    <row r="3166" spans="1:6" x14ac:dyDescent="0.2">
      <c r="A3166" s="66">
        <v>360714</v>
      </c>
      <c r="B3166" s="66" t="s">
        <v>2633</v>
      </c>
      <c r="C3166" s="66" t="s">
        <v>6367</v>
      </c>
    </row>
    <row r="3167" spans="1:6" x14ac:dyDescent="0.2">
      <c r="A3167" s="66">
        <v>360716</v>
      </c>
      <c r="B3167" s="66" t="s">
        <v>4604</v>
      </c>
      <c r="C3167" s="66" t="s">
        <v>6297</v>
      </c>
    </row>
    <row r="3168" spans="1:6" x14ac:dyDescent="0.2">
      <c r="A3168" s="66">
        <v>360718</v>
      </c>
      <c r="B3168" s="66" t="s">
        <v>2634</v>
      </c>
      <c r="C3168" s="66" t="s">
        <v>6383</v>
      </c>
      <c r="D3168" s="66" t="s">
        <v>5263</v>
      </c>
    </row>
    <row r="3169" spans="1:6" x14ac:dyDescent="0.2">
      <c r="A3169" s="66">
        <v>360720</v>
      </c>
      <c r="B3169" s="66" t="s">
        <v>2635</v>
      </c>
      <c r="C3169" s="66" t="s">
        <v>8235</v>
      </c>
      <c r="D3169" s="66" t="s">
        <v>5263</v>
      </c>
    </row>
    <row r="3170" spans="1:6" x14ac:dyDescent="0.2">
      <c r="A3170" s="66">
        <v>360722</v>
      </c>
      <c r="B3170" s="66" t="s">
        <v>2636</v>
      </c>
      <c r="C3170" s="66" t="s">
        <v>8908</v>
      </c>
      <c r="D3170" s="66" t="s">
        <v>5263</v>
      </c>
    </row>
    <row r="3171" spans="1:6" x14ac:dyDescent="0.2">
      <c r="A3171" s="66">
        <v>360724</v>
      </c>
      <c r="B3171" s="66" t="s">
        <v>2637</v>
      </c>
      <c r="C3171" s="66" t="s">
        <v>9048</v>
      </c>
      <c r="D3171" s="66" t="s">
        <v>5263</v>
      </c>
    </row>
    <row r="3172" spans="1:6" x14ac:dyDescent="0.2">
      <c r="A3172" s="66">
        <v>360726</v>
      </c>
      <c r="B3172" s="66" t="s">
        <v>5100</v>
      </c>
      <c r="C3172" s="66" t="s">
        <v>8978</v>
      </c>
      <c r="D3172" s="66" t="s">
        <v>5263</v>
      </c>
    </row>
    <row r="3173" spans="1:6" x14ac:dyDescent="0.2">
      <c r="A3173" s="66">
        <v>360728</v>
      </c>
      <c r="B3173" s="66" t="s">
        <v>2638</v>
      </c>
      <c r="C3173" s="66" t="s">
        <v>9062</v>
      </c>
      <c r="D3173" s="66" t="s">
        <v>5263</v>
      </c>
    </row>
    <row r="3174" spans="1:6" x14ac:dyDescent="0.2">
      <c r="A3174" s="66">
        <v>360802</v>
      </c>
      <c r="B3174" s="66" t="s">
        <v>2639</v>
      </c>
      <c r="C3174" s="66" t="s">
        <v>9132</v>
      </c>
      <c r="F3174" s="66" t="s">
        <v>5249</v>
      </c>
    </row>
    <row r="3175" spans="1:6" x14ac:dyDescent="0.2">
      <c r="A3175" s="66">
        <v>360804</v>
      </c>
      <c r="B3175" s="66" t="s">
        <v>2640</v>
      </c>
      <c r="C3175" s="66" t="s">
        <v>6455</v>
      </c>
      <c r="F3175" s="66" t="s">
        <v>5249</v>
      </c>
    </row>
    <row r="3176" spans="1:6" x14ac:dyDescent="0.2">
      <c r="A3176" s="66">
        <v>360806</v>
      </c>
      <c r="B3176" s="66" t="s">
        <v>2641</v>
      </c>
      <c r="C3176" s="66" t="s">
        <v>9364</v>
      </c>
    </row>
    <row r="3177" spans="1:6" x14ac:dyDescent="0.2">
      <c r="A3177" s="66">
        <v>360808</v>
      </c>
      <c r="B3177" s="66" t="s">
        <v>2642</v>
      </c>
      <c r="C3177" s="66" t="s">
        <v>9760</v>
      </c>
    </row>
    <row r="3178" spans="1:6" x14ac:dyDescent="0.2">
      <c r="A3178" s="66">
        <v>360810</v>
      </c>
      <c r="B3178" s="66" t="s">
        <v>2643</v>
      </c>
      <c r="C3178" s="66" t="s">
        <v>9788</v>
      </c>
    </row>
    <row r="3179" spans="1:6" x14ac:dyDescent="0.2">
      <c r="A3179" s="66">
        <v>360812</v>
      </c>
      <c r="B3179" s="66" t="s">
        <v>5212</v>
      </c>
      <c r="C3179" s="66" t="s">
        <v>9774</v>
      </c>
    </row>
    <row r="3180" spans="1:6" x14ac:dyDescent="0.2">
      <c r="A3180" s="66">
        <v>360814</v>
      </c>
      <c r="B3180" s="66" t="s">
        <v>2644</v>
      </c>
      <c r="C3180" s="66" t="s">
        <v>9802</v>
      </c>
    </row>
    <row r="3181" spans="1:6" x14ac:dyDescent="0.2">
      <c r="A3181" s="66">
        <v>360816</v>
      </c>
      <c r="B3181" s="66" t="s">
        <v>2645</v>
      </c>
      <c r="C3181" s="66" t="s">
        <v>9816</v>
      </c>
    </row>
    <row r="3182" spans="1:6" x14ac:dyDescent="0.2">
      <c r="A3182" s="66">
        <v>360818</v>
      </c>
      <c r="B3182" s="66" t="s">
        <v>2646</v>
      </c>
      <c r="C3182" s="66" t="s">
        <v>7002</v>
      </c>
      <c r="D3182" s="66" t="s">
        <v>5263</v>
      </c>
    </row>
    <row r="3183" spans="1:6" x14ac:dyDescent="0.2">
      <c r="A3183" s="66">
        <v>360820</v>
      </c>
      <c r="B3183" s="66" t="s">
        <v>2647</v>
      </c>
      <c r="C3183" s="66" t="s">
        <v>7674</v>
      </c>
      <c r="D3183" s="66" t="s">
        <v>5263</v>
      </c>
    </row>
    <row r="3184" spans="1:6" x14ac:dyDescent="0.2">
      <c r="A3184" s="66">
        <v>360822</v>
      </c>
      <c r="B3184" s="66" t="s">
        <v>2648</v>
      </c>
      <c r="C3184" s="66" t="s">
        <v>7814</v>
      </c>
      <c r="D3184" s="66" t="s">
        <v>5263</v>
      </c>
    </row>
    <row r="3185" spans="1:6" x14ac:dyDescent="0.2">
      <c r="A3185" s="66">
        <v>360824</v>
      </c>
      <c r="B3185" s="66" t="s">
        <v>4876</v>
      </c>
      <c r="C3185" s="66" t="s">
        <v>7744</v>
      </c>
      <c r="D3185" s="66" t="s">
        <v>5263</v>
      </c>
    </row>
    <row r="3186" spans="1:6" x14ac:dyDescent="0.2">
      <c r="A3186" s="66">
        <v>360826</v>
      </c>
      <c r="B3186" s="66" t="s">
        <v>2649</v>
      </c>
      <c r="C3186" s="66" t="s">
        <v>7828</v>
      </c>
      <c r="D3186" s="66" t="s">
        <v>5263</v>
      </c>
    </row>
    <row r="3187" spans="1:6" x14ac:dyDescent="0.2">
      <c r="A3187" s="66">
        <v>360828</v>
      </c>
      <c r="B3187" s="66" t="s">
        <v>2650</v>
      </c>
      <c r="C3187" s="66" t="s">
        <v>7898</v>
      </c>
      <c r="D3187" s="66" t="s">
        <v>5263</v>
      </c>
    </row>
    <row r="3188" spans="1:6" x14ac:dyDescent="0.2">
      <c r="A3188" s="66">
        <v>360902</v>
      </c>
      <c r="B3188" s="66" t="s">
        <v>2651</v>
      </c>
      <c r="C3188" s="66" t="s">
        <v>5425</v>
      </c>
      <c r="F3188" s="66" t="s">
        <v>5249</v>
      </c>
    </row>
    <row r="3189" spans="1:6" x14ac:dyDescent="0.2">
      <c r="A3189" s="66">
        <v>360904</v>
      </c>
      <c r="B3189" s="66" t="s">
        <v>2652</v>
      </c>
      <c r="C3189" s="66" t="s">
        <v>6171</v>
      </c>
      <c r="F3189" s="66" t="s">
        <v>5249</v>
      </c>
    </row>
    <row r="3190" spans="1:6" x14ac:dyDescent="0.2">
      <c r="A3190" s="66">
        <v>360906</v>
      </c>
      <c r="B3190" s="66" t="s">
        <v>2653</v>
      </c>
      <c r="C3190" s="66" t="s">
        <v>6311</v>
      </c>
    </row>
    <row r="3191" spans="1:6" x14ac:dyDescent="0.2">
      <c r="A3191" s="66">
        <v>360908</v>
      </c>
      <c r="B3191" s="66" t="s">
        <v>4548</v>
      </c>
      <c r="C3191" s="66" t="s">
        <v>6241</v>
      </c>
    </row>
    <row r="3192" spans="1:6" x14ac:dyDescent="0.2">
      <c r="A3192" s="66">
        <v>360910</v>
      </c>
      <c r="B3192" s="66" t="s">
        <v>2654</v>
      </c>
      <c r="C3192" s="66" t="s">
        <v>8179</v>
      </c>
    </row>
    <row r="3193" spans="1:6" x14ac:dyDescent="0.2">
      <c r="A3193" s="66">
        <v>360912</v>
      </c>
      <c r="B3193" s="66" t="s">
        <v>2655</v>
      </c>
      <c r="C3193" s="66" t="s">
        <v>8852</v>
      </c>
    </row>
    <row r="3194" spans="1:6" x14ac:dyDescent="0.2">
      <c r="A3194" s="66">
        <v>360914</v>
      </c>
      <c r="B3194" s="66" t="s">
        <v>2656</v>
      </c>
      <c r="C3194" s="66" t="s">
        <v>8992</v>
      </c>
    </row>
    <row r="3195" spans="1:6" x14ac:dyDescent="0.2">
      <c r="A3195" s="66">
        <v>360916</v>
      </c>
      <c r="B3195" s="66" t="s">
        <v>5044</v>
      </c>
      <c r="C3195" s="66" t="s">
        <v>8922</v>
      </c>
    </row>
    <row r="3196" spans="1:6" x14ac:dyDescent="0.2">
      <c r="A3196" s="66">
        <v>360918</v>
      </c>
      <c r="B3196" s="66" t="s">
        <v>2657</v>
      </c>
      <c r="C3196" s="66" t="s">
        <v>9076</v>
      </c>
      <c r="D3196" s="66" t="s">
        <v>5263</v>
      </c>
    </row>
    <row r="3197" spans="1:6" x14ac:dyDescent="0.2">
      <c r="A3197" s="66">
        <v>360920</v>
      </c>
      <c r="B3197" s="66" t="s">
        <v>2658</v>
      </c>
      <c r="C3197" s="66" t="s">
        <v>6398</v>
      </c>
      <c r="D3197" s="66" t="s">
        <v>5263</v>
      </c>
    </row>
    <row r="3198" spans="1:6" x14ac:dyDescent="0.2">
      <c r="A3198" s="66">
        <v>360922</v>
      </c>
      <c r="B3198" s="66" t="s">
        <v>2659</v>
      </c>
      <c r="C3198" s="66" t="s">
        <v>6946</v>
      </c>
      <c r="D3198" s="66" t="s">
        <v>5263</v>
      </c>
    </row>
    <row r="3199" spans="1:6" x14ac:dyDescent="0.2">
      <c r="A3199" s="66">
        <v>360924</v>
      </c>
      <c r="B3199" s="66" t="s">
        <v>2660</v>
      </c>
      <c r="C3199" s="66" t="s">
        <v>7618</v>
      </c>
      <c r="D3199" s="66" t="s">
        <v>5263</v>
      </c>
    </row>
    <row r="3200" spans="1:6" x14ac:dyDescent="0.2">
      <c r="A3200" s="66">
        <v>360926</v>
      </c>
      <c r="B3200" s="66" t="s">
        <v>2661</v>
      </c>
      <c r="C3200" s="66" t="s">
        <v>7758</v>
      </c>
      <c r="D3200" s="66" t="s">
        <v>5263</v>
      </c>
    </row>
    <row r="3201" spans="1:6" x14ac:dyDescent="0.2">
      <c r="A3201" s="66">
        <v>360928</v>
      </c>
      <c r="B3201" s="66" t="s">
        <v>4820</v>
      </c>
      <c r="C3201" s="66" t="s">
        <v>7688</v>
      </c>
      <c r="D3201" s="66" t="s">
        <v>5263</v>
      </c>
    </row>
    <row r="3202" spans="1:6" x14ac:dyDescent="0.2">
      <c r="A3202" s="66">
        <v>361002</v>
      </c>
      <c r="B3202" s="66" t="s">
        <v>2662</v>
      </c>
      <c r="C3202" s="66" t="s">
        <v>7842</v>
      </c>
      <c r="F3202" s="66" t="s">
        <v>5249</v>
      </c>
    </row>
    <row r="3203" spans="1:6" x14ac:dyDescent="0.2">
      <c r="A3203" s="66">
        <v>361004</v>
      </c>
      <c r="B3203" s="66" t="s">
        <v>2663</v>
      </c>
      <c r="C3203" s="66" t="s">
        <v>5409</v>
      </c>
      <c r="F3203" s="66" t="s">
        <v>5249</v>
      </c>
    </row>
    <row r="3204" spans="1:6" x14ac:dyDescent="0.2">
      <c r="A3204" s="66">
        <v>361006</v>
      </c>
      <c r="B3204" s="66" t="s">
        <v>2664</v>
      </c>
      <c r="C3204" s="66" t="s">
        <v>6101</v>
      </c>
      <c r="F3204" s="66" t="s">
        <v>5249</v>
      </c>
    </row>
    <row r="3205" spans="1:6" x14ac:dyDescent="0.2">
      <c r="A3205" s="66">
        <v>361008</v>
      </c>
      <c r="B3205" s="66" t="s">
        <v>2665</v>
      </c>
      <c r="C3205" s="66" t="s">
        <v>6129</v>
      </c>
    </row>
    <row r="3206" spans="1:6" x14ac:dyDescent="0.2">
      <c r="A3206" s="66">
        <v>361010</v>
      </c>
      <c r="B3206" s="66" t="s">
        <v>4534</v>
      </c>
      <c r="C3206" s="66" t="s">
        <v>6115</v>
      </c>
    </row>
    <row r="3207" spans="1:6" x14ac:dyDescent="0.2">
      <c r="A3207" s="66">
        <v>361012</v>
      </c>
      <c r="B3207" s="66" t="s">
        <v>2666</v>
      </c>
      <c r="C3207" s="66" t="s">
        <v>6143</v>
      </c>
    </row>
    <row r="3208" spans="1:6" x14ac:dyDescent="0.2">
      <c r="A3208" s="66">
        <v>361014</v>
      </c>
      <c r="B3208" s="66" t="s">
        <v>2667</v>
      </c>
      <c r="C3208" s="66" t="s">
        <v>8165</v>
      </c>
      <c r="F3208" s="66" t="s">
        <v>5249</v>
      </c>
    </row>
    <row r="3209" spans="1:6" x14ac:dyDescent="0.2">
      <c r="A3209" s="66">
        <v>361016</v>
      </c>
      <c r="B3209" s="66" t="s">
        <v>2668</v>
      </c>
      <c r="C3209" s="66" t="s">
        <v>8782</v>
      </c>
    </row>
    <row r="3210" spans="1:6" x14ac:dyDescent="0.2">
      <c r="A3210" s="66">
        <v>361018</v>
      </c>
      <c r="B3210" s="66" t="s">
        <v>2669</v>
      </c>
      <c r="C3210" s="66" t="s">
        <v>8810</v>
      </c>
      <c r="D3210" s="66" t="s">
        <v>5263</v>
      </c>
    </row>
    <row r="3211" spans="1:6" x14ac:dyDescent="0.2">
      <c r="A3211" s="66">
        <v>361020</v>
      </c>
      <c r="B3211" s="66" t="s">
        <v>5030</v>
      </c>
      <c r="C3211" s="66" t="s">
        <v>8796</v>
      </c>
      <c r="D3211" s="66" t="s">
        <v>5263</v>
      </c>
      <c r="F3211" s="66" t="s">
        <v>5249</v>
      </c>
    </row>
    <row r="3212" spans="1:6" x14ac:dyDescent="0.2">
      <c r="A3212" s="66">
        <v>361022</v>
      </c>
      <c r="B3212" s="66" t="s">
        <v>2670</v>
      </c>
      <c r="C3212" s="66" t="s">
        <v>8824</v>
      </c>
      <c r="D3212" s="66" t="s">
        <v>5263</v>
      </c>
    </row>
    <row r="3213" spans="1:6" x14ac:dyDescent="0.2">
      <c r="A3213" s="66">
        <v>361024</v>
      </c>
      <c r="B3213" s="66" t="s">
        <v>2671</v>
      </c>
      <c r="C3213" s="66" t="s">
        <v>8838</v>
      </c>
      <c r="D3213" s="66" t="s">
        <v>5263</v>
      </c>
    </row>
    <row r="3214" spans="1:6" x14ac:dyDescent="0.2">
      <c r="A3214" s="66">
        <v>361026</v>
      </c>
      <c r="B3214" s="66" t="s">
        <v>2672</v>
      </c>
      <c r="C3214" s="66" t="s">
        <v>6157</v>
      </c>
      <c r="D3214" s="66" t="s">
        <v>5263</v>
      </c>
    </row>
    <row r="3215" spans="1:6" x14ac:dyDescent="0.2">
      <c r="A3215" s="66">
        <v>361028</v>
      </c>
      <c r="B3215" s="66" t="s">
        <v>2673</v>
      </c>
      <c r="C3215" s="66" t="s">
        <v>9350</v>
      </c>
      <c r="D3215" s="66" t="s">
        <v>5263</v>
      </c>
    </row>
    <row r="3216" spans="1:6" x14ac:dyDescent="0.2">
      <c r="A3216" s="66">
        <v>361102</v>
      </c>
      <c r="B3216" s="66" t="s">
        <v>2674</v>
      </c>
      <c r="C3216" s="66" t="s">
        <v>9690</v>
      </c>
    </row>
    <row r="3217" spans="1:6" x14ac:dyDescent="0.2">
      <c r="A3217" s="66">
        <v>361104</v>
      </c>
      <c r="B3217" s="66" t="s">
        <v>2675</v>
      </c>
      <c r="C3217" s="66" t="s">
        <v>9718</v>
      </c>
    </row>
    <row r="3218" spans="1:6" x14ac:dyDescent="0.2">
      <c r="A3218" s="66">
        <v>361106</v>
      </c>
      <c r="B3218" s="66" t="s">
        <v>5198</v>
      </c>
      <c r="C3218" s="66" t="s">
        <v>9704</v>
      </c>
    </row>
    <row r="3219" spans="1:6" x14ac:dyDescent="0.2">
      <c r="A3219" s="66">
        <v>361108</v>
      </c>
      <c r="B3219" s="66" t="s">
        <v>2676</v>
      </c>
      <c r="C3219" s="66" t="s">
        <v>9732</v>
      </c>
    </row>
    <row r="3220" spans="1:6" x14ac:dyDescent="0.2">
      <c r="A3220" s="66">
        <v>361110</v>
      </c>
      <c r="B3220" s="66" t="s">
        <v>2677</v>
      </c>
      <c r="C3220" s="66" t="s">
        <v>9746</v>
      </c>
    </row>
    <row r="3221" spans="1:6" x14ac:dyDescent="0.2">
      <c r="A3221" s="66">
        <v>361112</v>
      </c>
      <c r="B3221" s="66" t="s">
        <v>2678</v>
      </c>
      <c r="C3221" s="66" t="s">
        <v>6932</v>
      </c>
    </row>
    <row r="3222" spans="1:6" x14ac:dyDescent="0.2">
      <c r="A3222" s="66">
        <v>361114</v>
      </c>
      <c r="B3222" s="66" t="s">
        <v>2679</v>
      </c>
      <c r="C3222" s="66" t="s">
        <v>7548</v>
      </c>
    </row>
    <row r="3223" spans="1:6" x14ac:dyDescent="0.2">
      <c r="A3223" s="66">
        <v>361116</v>
      </c>
      <c r="B3223" s="66" t="s">
        <v>2680</v>
      </c>
      <c r="C3223" s="66" t="s">
        <v>7576</v>
      </c>
    </row>
    <row r="3224" spans="1:6" x14ac:dyDescent="0.2">
      <c r="A3224" s="66">
        <v>361118</v>
      </c>
      <c r="B3224" s="66" t="s">
        <v>4806</v>
      </c>
      <c r="C3224" s="66" t="s">
        <v>7562</v>
      </c>
      <c r="D3224" s="66" t="s">
        <v>5263</v>
      </c>
    </row>
    <row r="3225" spans="1:6" x14ac:dyDescent="0.2">
      <c r="A3225" s="66">
        <v>361120</v>
      </c>
      <c r="B3225" s="66" t="s">
        <v>2681</v>
      </c>
      <c r="C3225" s="66" t="s">
        <v>7590</v>
      </c>
      <c r="D3225" s="66" t="s">
        <v>5263</v>
      </c>
    </row>
    <row r="3226" spans="1:6" x14ac:dyDescent="0.2">
      <c r="A3226" s="66">
        <v>361122</v>
      </c>
      <c r="B3226" s="66" t="s">
        <v>2682</v>
      </c>
      <c r="C3226" s="66" t="s">
        <v>7604</v>
      </c>
      <c r="D3226" s="66" t="s">
        <v>5263</v>
      </c>
    </row>
    <row r="3227" spans="1:6" x14ac:dyDescent="0.2">
      <c r="A3227" s="66">
        <v>361124</v>
      </c>
      <c r="B3227" s="66" t="s">
        <v>2683</v>
      </c>
      <c r="C3227" s="66" t="s">
        <v>5322</v>
      </c>
      <c r="D3227" s="66" t="s">
        <v>5263</v>
      </c>
    </row>
    <row r="3228" spans="1:6" x14ac:dyDescent="0.2">
      <c r="A3228" s="66">
        <v>361126</v>
      </c>
      <c r="B3228" s="66" t="s">
        <v>2684</v>
      </c>
      <c r="C3228" s="66" t="s">
        <v>5695</v>
      </c>
      <c r="D3228" s="66" t="s">
        <v>5263</v>
      </c>
    </row>
    <row r="3229" spans="1:6" x14ac:dyDescent="0.2">
      <c r="A3229" s="66">
        <v>361128</v>
      </c>
      <c r="B3229" s="66" t="s">
        <v>2685</v>
      </c>
      <c r="C3229" s="66" t="s">
        <v>5835</v>
      </c>
      <c r="D3229" s="66" t="s">
        <v>5263</v>
      </c>
    </row>
    <row r="3230" spans="1:6" x14ac:dyDescent="0.2">
      <c r="A3230" s="66">
        <v>361202</v>
      </c>
      <c r="B3230" s="66" t="s">
        <v>4464</v>
      </c>
      <c r="C3230" s="66" t="s">
        <v>5765</v>
      </c>
      <c r="F3230" s="66" t="s">
        <v>5249</v>
      </c>
    </row>
    <row r="3231" spans="1:6" x14ac:dyDescent="0.2">
      <c r="A3231" s="66">
        <v>361204</v>
      </c>
      <c r="B3231" s="66" t="s">
        <v>2686</v>
      </c>
      <c r="C3231" s="66" t="s">
        <v>8095</v>
      </c>
      <c r="F3231" s="66" t="s">
        <v>5249</v>
      </c>
    </row>
    <row r="3232" spans="1:6" x14ac:dyDescent="0.2">
      <c r="A3232" s="66">
        <v>361206</v>
      </c>
      <c r="B3232" s="66" t="s">
        <v>2687</v>
      </c>
      <c r="C3232" s="66" t="s">
        <v>8376</v>
      </c>
      <c r="F3232" s="66" t="s">
        <v>5249</v>
      </c>
    </row>
    <row r="3233" spans="1:6" x14ac:dyDescent="0.2">
      <c r="A3233" s="66">
        <v>361208</v>
      </c>
      <c r="B3233" s="66" t="s">
        <v>2688</v>
      </c>
      <c r="C3233" s="66" t="s">
        <v>8516</v>
      </c>
    </row>
    <row r="3234" spans="1:6" x14ac:dyDescent="0.2">
      <c r="A3234" s="66">
        <v>361210</v>
      </c>
      <c r="B3234" s="66" t="s">
        <v>4960</v>
      </c>
      <c r="C3234" s="66" t="s">
        <v>8446</v>
      </c>
    </row>
    <row r="3235" spans="1:6" x14ac:dyDescent="0.2">
      <c r="A3235" s="66">
        <v>361212</v>
      </c>
      <c r="B3235" s="66" t="s">
        <v>2689</v>
      </c>
      <c r="C3235" s="66" t="s">
        <v>8600</v>
      </c>
    </row>
    <row r="3236" spans="1:6" x14ac:dyDescent="0.2">
      <c r="A3236" s="66">
        <v>361214</v>
      </c>
      <c r="B3236" s="66" t="s">
        <v>2690</v>
      </c>
      <c r="C3236" s="66" t="s">
        <v>5919</v>
      </c>
      <c r="F3236" s="66" t="s">
        <v>5249</v>
      </c>
    </row>
    <row r="3237" spans="1:6" x14ac:dyDescent="0.2">
      <c r="A3237" s="66">
        <v>361216</v>
      </c>
      <c r="B3237" s="66" t="s">
        <v>2691</v>
      </c>
      <c r="C3237" s="66" t="s">
        <v>6862</v>
      </c>
    </row>
    <row r="3238" spans="1:6" x14ac:dyDescent="0.2">
      <c r="A3238" s="66">
        <v>361218</v>
      </c>
      <c r="B3238" s="66" t="s">
        <v>2692</v>
      </c>
      <c r="C3238" s="66" t="s">
        <v>7142</v>
      </c>
      <c r="D3238" s="66" t="s">
        <v>5263</v>
      </c>
    </row>
    <row r="3239" spans="1:6" x14ac:dyDescent="0.2">
      <c r="A3239" s="66">
        <v>361220</v>
      </c>
      <c r="B3239" s="66" t="s">
        <v>2693</v>
      </c>
      <c r="C3239" s="66" t="s">
        <v>7282</v>
      </c>
      <c r="D3239" s="66" t="s">
        <v>5263</v>
      </c>
    </row>
    <row r="3240" spans="1:6" x14ac:dyDescent="0.2">
      <c r="A3240" s="66">
        <v>361222</v>
      </c>
      <c r="B3240" s="66" t="s">
        <v>4736</v>
      </c>
      <c r="C3240" s="66" t="s">
        <v>7212</v>
      </c>
      <c r="D3240" s="66" t="s">
        <v>5263</v>
      </c>
    </row>
    <row r="3241" spans="1:6" x14ac:dyDescent="0.2">
      <c r="A3241" s="66">
        <v>361224</v>
      </c>
      <c r="B3241" s="66" t="s">
        <v>2694</v>
      </c>
      <c r="C3241" s="66" t="s">
        <v>7366</v>
      </c>
      <c r="D3241" s="66" t="s">
        <v>5263</v>
      </c>
    </row>
    <row r="3242" spans="1:6" x14ac:dyDescent="0.2">
      <c r="A3242" s="66">
        <v>361226</v>
      </c>
      <c r="B3242" s="66" t="s">
        <v>2695</v>
      </c>
      <c r="C3242" s="66" t="s">
        <v>5354</v>
      </c>
      <c r="D3242" s="66" t="s">
        <v>5263</v>
      </c>
    </row>
    <row r="3243" spans="1:6" x14ac:dyDescent="0.2">
      <c r="A3243" s="66">
        <v>361228</v>
      </c>
      <c r="B3243" s="66" t="s">
        <v>2696</v>
      </c>
      <c r="C3243" s="66" t="s">
        <v>5723</v>
      </c>
      <c r="D3243" s="66" t="s">
        <v>5263</v>
      </c>
    </row>
    <row r="3244" spans="1:6" x14ac:dyDescent="0.2">
      <c r="A3244" s="66">
        <v>361302</v>
      </c>
      <c r="B3244" s="66" t="s">
        <v>2697</v>
      </c>
      <c r="C3244" s="66" t="s">
        <v>5863</v>
      </c>
    </row>
    <row r="3245" spans="1:6" x14ac:dyDescent="0.2">
      <c r="A3245" s="66">
        <v>361304</v>
      </c>
      <c r="B3245" s="66" t="s">
        <v>4492</v>
      </c>
      <c r="C3245" s="66" t="s">
        <v>5793</v>
      </c>
    </row>
    <row r="3246" spans="1:6" x14ac:dyDescent="0.2">
      <c r="A3246" s="66">
        <v>361306</v>
      </c>
      <c r="B3246" s="66" t="s">
        <v>2698</v>
      </c>
      <c r="C3246" s="66" t="s">
        <v>5877</v>
      </c>
    </row>
    <row r="3247" spans="1:6" x14ac:dyDescent="0.2">
      <c r="A3247" s="66">
        <v>361308</v>
      </c>
      <c r="B3247" s="66" t="s">
        <v>2699</v>
      </c>
      <c r="C3247" s="66" t="s">
        <v>8123</v>
      </c>
    </row>
    <row r="3248" spans="1:6" x14ac:dyDescent="0.2">
      <c r="A3248" s="66">
        <v>361310</v>
      </c>
      <c r="B3248" s="66" t="s">
        <v>2700</v>
      </c>
      <c r="C3248" s="66" t="s">
        <v>8404</v>
      </c>
    </row>
    <row r="3249" spans="1:4" x14ac:dyDescent="0.2">
      <c r="A3249" s="66">
        <v>361312</v>
      </c>
      <c r="B3249" s="66" t="s">
        <v>2701</v>
      </c>
      <c r="C3249" s="66" t="s">
        <v>8544</v>
      </c>
    </row>
    <row r="3250" spans="1:4" x14ac:dyDescent="0.2">
      <c r="A3250" s="66">
        <v>361314</v>
      </c>
      <c r="B3250" s="66" t="s">
        <v>4988</v>
      </c>
      <c r="C3250" s="66" t="s">
        <v>8474</v>
      </c>
    </row>
    <row r="3251" spans="1:4" x14ac:dyDescent="0.2">
      <c r="A3251" s="66">
        <v>361316</v>
      </c>
      <c r="B3251" s="66" t="s">
        <v>2702</v>
      </c>
      <c r="C3251" s="66" t="s">
        <v>8558</v>
      </c>
    </row>
    <row r="3252" spans="1:4" x14ac:dyDescent="0.2">
      <c r="A3252" s="66">
        <v>361318</v>
      </c>
      <c r="B3252" s="66" t="s">
        <v>2703</v>
      </c>
      <c r="C3252" s="66" t="s">
        <v>8628</v>
      </c>
      <c r="D3252" s="66" t="s">
        <v>5263</v>
      </c>
    </row>
    <row r="3253" spans="1:4" x14ac:dyDescent="0.2">
      <c r="A3253" s="66">
        <v>361320</v>
      </c>
      <c r="B3253" s="66" t="s">
        <v>2704</v>
      </c>
      <c r="C3253" s="66" t="s">
        <v>5947</v>
      </c>
      <c r="D3253" s="66" t="s">
        <v>5263</v>
      </c>
    </row>
    <row r="3254" spans="1:4" x14ac:dyDescent="0.2">
      <c r="A3254" s="66">
        <v>361322</v>
      </c>
      <c r="B3254" s="66" t="s">
        <v>2705</v>
      </c>
      <c r="C3254" s="66" t="s">
        <v>9304</v>
      </c>
      <c r="D3254" s="66" t="s">
        <v>5263</v>
      </c>
    </row>
    <row r="3255" spans="1:4" x14ac:dyDescent="0.2">
      <c r="A3255" s="66">
        <v>361324</v>
      </c>
      <c r="B3255" s="66" t="s">
        <v>2706</v>
      </c>
      <c r="C3255" s="66" t="s">
        <v>9480</v>
      </c>
      <c r="D3255" s="66" t="s">
        <v>5263</v>
      </c>
    </row>
    <row r="3256" spans="1:4" x14ac:dyDescent="0.2">
      <c r="A3256" s="66">
        <v>361326</v>
      </c>
      <c r="B3256" s="66" t="s">
        <v>2707</v>
      </c>
      <c r="C3256" s="66" t="s">
        <v>9508</v>
      </c>
      <c r="D3256" s="66" t="s">
        <v>5263</v>
      </c>
    </row>
    <row r="3257" spans="1:4" x14ac:dyDescent="0.2">
      <c r="A3257" s="66">
        <v>361328</v>
      </c>
      <c r="B3257" s="66" t="s">
        <v>5156</v>
      </c>
      <c r="C3257" s="66" t="s">
        <v>9494</v>
      </c>
      <c r="D3257" s="66" t="s">
        <v>5263</v>
      </c>
    </row>
    <row r="3258" spans="1:4" x14ac:dyDescent="0.2">
      <c r="A3258" s="66">
        <v>361402</v>
      </c>
      <c r="B3258" s="66" t="s">
        <v>2708</v>
      </c>
      <c r="C3258" s="66" t="s">
        <v>9522</v>
      </c>
    </row>
    <row r="3259" spans="1:4" x14ac:dyDescent="0.2">
      <c r="A3259" s="66">
        <v>361404</v>
      </c>
      <c r="B3259" s="66" t="s">
        <v>2709</v>
      </c>
      <c r="C3259" s="66" t="s">
        <v>9536</v>
      </c>
    </row>
    <row r="3260" spans="1:4" x14ac:dyDescent="0.2">
      <c r="A3260" s="66">
        <v>361406</v>
      </c>
      <c r="B3260" s="66" t="s">
        <v>2710</v>
      </c>
      <c r="C3260" s="66" t="s">
        <v>6890</v>
      </c>
    </row>
    <row r="3261" spans="1:4" x14ac:dyDescent="0.2">
      <c r="A3261" s="66">
        <v>361408</v>
      </c>
      <c r="B3261" s="66" t="s">
        <v>2711</v>
      </c>
      <c r="C3261" s="66" t="s">
        <v>7170</v>
      </c>
    </row>
    <row r="3262" spans="1:4" x14ac:dyDescent="0.2">
      <c r="A3262" s="66">
        <v>361410</v>
      </c>
      <c r="B3262" s="66" t="s">
        <v>2712</v>
      </c>
      <c r="C3262" s="66" t="s">
        <v>7310</v>
      </c>
    </row>
    <row r="3263" spans="1:4" x14ac:dyDescent="0.2">
      <c r="A3263" s="66">
        <v>361412</v>
      </c>
      <c r="B3263" s="66" t="s">
        <v>4764</v>
      </c>
      <c r="C3263" s="66" t="s">
        <v>7240</v>
      </c>
    </row>
    <row r="3264" spans="1:4" x14ac:dyDescent="0.2">
      <c r="A3264" s="66">
        <v>361414</v>
      </c>
      <c r="B3264" s="66" t="s">
        <v>2713</v>
      </c>
      <c r="C3264" s="66" t="s">
        <v>7324</v>
      </c>
    </row>
    <row r="3265" spans="1:7" x14ac:dyDescent="0.2">
      <c r="A3265" s="66">
        <v>361416</v>
      </c>
      <c r="B3265" s="66" t="s">
        <v>2714</v>
      </c>
      <c r="C3265" s="66" t="s">
        <v>7394</v>
      </c>
    </row>
    <row r="3266" spans="1:7" x14ac:dyDescent="0.2">
      <c r="A3266" s="66">
        <v>361418</v>
      </c>
      <c r="B3266" s="66" t="s">
        <v>2715</v>
      </c>
      <c r="C3266" s="66" t="s">
        <v>5291</v>
      </c>
      <c r="D3266" s="66" t="s">
        <v>5263</v>
      </c>
    </row>
    <row r="3267" spans="1:7" x14ac:dyDescent="0.2">
      <c r="A3267" s="66">
        <v>361420</v>
      </c>
      <c r="B3267" s="66" t="s">
        <v>2716</v>
      </c>
      <c r="C3267" s="66" t="s">
        <v>5667</v>
      </c>
      <c r="D3267" s="66" t="s">
        <v>5263</v>
      </c>
    </row>
    <row r="3268" spans="1:7" x14ac:dyDescent="0.2">
      <c r="A3268" s="66">
        <v>361422</v>
      </c>
      <c r="B3268" s="66" t="s">
        <v>2717</v>
      </c>
      <c r="C3268" s="66" t="s">
        <v>5807</v>
      </c>
      <c r="D3268" s="66" t="s">
        <v>5263</v>
      </c>
    </row>
    <row r="3269" spans="1:7" x14ac:dyDescent="0.2">
      <c r="A3269" s="66">
        <v>361424</v>
      </c>
      <c r="B3269" s="66" t="s">
        <v>4436</v>
      </c>
      <c r="C3269" s="66" t="s">
        <v>5737</v>
      </c>
      <c r="D3269" s="66" t="s">
        <v>5263</v>
      </c>
    </row>
    <row r="3270" spans="1:7" x14ac:dyDescent="0.2">
      <c r="A3270" s="66">
        <v>361426</v>
      </c>
      <c r="B3270" s="66" t="s">
        <v>2718</v>
      </c>
      <c r="C3270" s="66" t="s">
        <v>8067</v>
      </c>
      <c r="D3270" s="66" t="s">
        <v>5263</v>
      </c>
    </row>
    <row r="3271" spans="1:7" x14ac:dyDescent="0.2">
      <c r="A3271" s="66">
        <v>361428</v>
      </c>
      <c r="B3271" s="66" t="s">
        <v>2719</v>
      </c>
      <c r="C3271" s="66" t="s">
        <v>8348</v>
      </c>
      <c r="D3271" s="66" t="s">
        <v>5263</v>
      </c>
    </row>
    <row r="3272" spans="1:7" x14ac:dyDescent="0.2">
      <c r="A3272" s="66">
        <v>361502</v>
      </c>
      <c r="B3272" s="66" t="s">
        <v>2720</v>
      </c>
      <c r="C3272" s="66" t="s">
        <v>8488</v>
      </c>
      <c r="F3272" s="66" t="s">
        <v>5249</v>
      </c>
      <c r="G3272" s="66" t="s">
        <v>5340</v>
      </c>
    </row>
    <row r="3273" spans="1:7" x14ac:dyDescent="0.2">
      <c r="A3273" s="66">
        <v>361504</v>
      </c>
      <c r="B3273" s="66" t="s">
        <v>4932</v>
      </c>
      <c r="C3273" s="66" t="s">
        <v>8418</v>
      </c>
      <c r="G3273" s="66" t="s">
        <v>5340</v>
      </c>
    </row>
    <row r="3274" spans="1:7" x14ac:dyDescent="0.2">
      <c r="A3274" s="66">
        <v>361506</v>
      </c>
      <c r="B3274" s="66" t="s">
        <v>2721</v>
      </c>
      <c r="C3274" s="66" t="s">
        <v>8572</v>
      </c>
      <c r="F3274" s="66" t="s">
        <v>5249</v>
      </c>
      <c r="G3274" s="66" t="s">
        <v>5340</v>
      </c>
    </row>
    <row r="3275" spans="1:7" x14ac:dyDescent="0.2">
      <c r="A3275" s="66">
        <v>361508</v>
      </c>
      <c r="B3275" s="66" t="s">
        <v>2722</v>
      </c>
      <c r="C3275" s="66" t="s">
        <v>5891</v>
      </c>
      <c r="G3275" s="66" t="s">
        <v>5340</v>
      </c>
    </row>
    <row r="3276" spans="1:7" x14ac:dyDescent="0.2">
      <c r="A3276" s="66">
        <v>361510</v>
      </c>
      <c r="B3276" s="66" t="s">
        <v>2723</v>
      </c>
      <c r="C3276" s="66" t="s">
        <v>6834</v>
      </c>
      <c r="G3276" s="66" t="s">
        <v>5340</v>
      </c>
    </row>
    <row r="3277" spans="1:7" x14ac:dyDescent="0.2">
      <c r="A3277" s="66">
        <v>361512</v>
      </c>
      <c r="B3277" s="66" t="s">
        <v>2724</v>
      </c>
      <c r="C3277" s="66" t="s">
        <v>7114</v>
      </c>
      <c r="G3277" s="66" t="s">
        <v>5340</v>
      </c>
    </row>
    <row r="3278" spans="1:7" x14ac:dyDescent="0.2">
      <c r="A3278" s="66">
        <v>361514</v>
      </c>
      <c r="B3278" s="66" t="s">
        <v>2725</v>
      </c>
      <c r="C3278" s="66" t="s">
        <v>7254</v>
      </c>
      <c r="G3278" s="66" t="s">
        <v>5340</v>
      </c>
    </row>
    <row r="3279" spans="1:7" x14ac:dyDescent="0.2">
      <c r="A3279" s="66">
        <v>361516</v>
      </c>
      <c r="B3279" s="66" t="s">
        <v>4708</v>
      </c>
      <c r="C3279" s="66" t="s">
        <v>7184</v>
      </c>
      <c r="G3279" s="66" t="s">
        <v>5340</v>
      </c>
    </row>
    <row r="3280" spans="1:7" x14ac:dyDescent="0.2">
      <c r="A3280" s="66">
        <v>361518</v>
      </c>
      <c r="B3280" s="66" t="s">
        <v>2726</v>
      </c>
      <c r="C3280" s="66" t="s">
        <v>7338</v>
      </c>
      <c r="D3280" s="66" t="s">
        <v>5263</v>
      </c>
      <c r="F3280" s="66" t="s">
        <v>5249</v>
      </c>
      <c r="G3280" s="66" t="s">
        <v>5340</v>
      </c>
    </row>
    <row r="3281" spans="1:7" x14ac:dyDescent="0.2">
      <c r="A3281" s="66">
        <v>361520</v>
      </c>
      <c r="B3281" s="66" t="s">
        <v>2727</v>
      </c>
      <c r="C3281" s="66" t="s">
        <v>5327</v>
      </c>
      <c r="D3281" s="66" t="s">
        <v>5263</v>
      </c>
      <c r="G3281" s="66" t="s">
        <v>5340</v>
      </c>
    </row>
    <row r="3282" spans="1:7" x14ac:dyDescent="0.2">
      <c r="A3282" s="66">
        <v>361522</v>
      </c>
      <c r="B3282" s="66" t="s">
        <v>2728</v>
      </c>
      <c r="C3282" s="66" t="s">
        <v>5699</v>
      </c>
      <c r="D3282" s="66" t="s">
        <v>5263</v>
      </c>
      <c r="G3282" s="66" t="s">
        <v>5340</v>
      </c>
    </row>
    <row r="3283" spans="1:7" x14ac:dyDescent="0.2">
      <c r="A3283" s="66">
        <v>361524</v>
      </c>
      <c r="B3283" s="66" t="s">
        <v>2729</v>
      </c>
      <c r="C3283" s="66" t="s">
        <v>5839</v>
      </c>
      <c r="D3283" s="66" t="s">
        <v>5263</v>
      </c>
      <c r="G3283" s="66" t="s">
        <v>5340</v>
      </c>
    </row>
    <row r="3284" spans="1:7" x14ac:dyDescent="0.2">
      <c r="A3284" s="66">
        <v>361526</v>
      </c>
      <c r="B3284" s="66" t="s">
        <v>4468</v>
      </c>
      <c r="C3284" s="66" t="s">
        <v>5769</v>
      </c>
      <c r="D3284" s="66" t="s">
        <v>5263</v>
      </c>
      <c r="G3284" s="66" t="s">
        <v>5340</v>
      </c>
    </row>
    <row r="3285" spans="1:7" x14ac:dyDescent="0.2">
      <c r="A3285" s="66">
        <v>361528</v>
      </c>
      <c r="B3285" s="66" t="s">
        <v>2730</v>
      </c>
      <c r="C3285" s="66" t="s">
        <v>8099</v>
      </c>
      <c r="D3285" s="66" t="s">
        <v>5263</v>
      </c>
      <c r="G3285" s="66" t="s">
        <v>5340</v>
      </c>
    </row>
    <row r="3286" spans="1:7" x14ac:dyDescent="0.2">
      <c r="A3286" s="66">
        <v>361602</v>
      </c>
      <c r="B3286" s="66" t="s">
        <v>2731</v>
      </c>
      <c r="C3286" s="66" t="s">
        <v>8380</v>
      </c>
      <c r="F3286" s="66" t="s">
        <v>5249</v>
      </c>
    </row>
    <row r="3287" spans="1:7" x14ac:dyDescent="0.2">
      <c r="A3287" s="66">
        <v>361604</v>
      </c>
      <c r="B3287" s="66" t="s">
        <v>2732</v>
      </c>
      <c r="C3287" s="66" t="s">
        <v>8520</v>
      </c>
      <c r="F3287" s="66" t="s">
        <v>5249</v>
      </c>
    </row>
    <row r="3288" spans="1:7" x14ac:dyDescent="0.2">
      <c r="A3288" s="66">
        <v>361606</v>
      </c>
      <c r="B3288" s="66" t="s">
        <v>4964</v>
      </c>
      <c r="C3288" s="66" t="s">
        <v>8450</v>
      </c>
    </row>
    <row r="3289" spans="1:7" x14ac:dyDescent="0.2">
      <c r="A3289" s="66">
        <v>361608</v>
      </c>
      <c r="B3289" s="66" t="s">
        <v>2733</v>
      </c>
      <c r="C3289" s="66" t="s">
        <v>8604</v>
      </c>
    </row>
    <row r="3290" spans="1:7" x14ac:dyDescent="0.2">
      <c r="A3290" s="66">
        <v>361610</v>
      </c>
      <c r="B3290" s="66" t="s">
        <v>2734</v>
      </c>
      <c r="C3290" s="66" t="s">
        <v>5923</v>
      </c>
    </row>
    <row r="3291" spans="1:7" x14ac:dyDescent="0.2">
      <c r="A3291" s="66">
        <v>361612</v>
      </c>
      <c r="B3291" s="66" t="s">
        <v>2735</v>
      </c>
      <c r="C3291" s="66" t="s">
        <v>6866</v>
      </c>
    </row>
    <row r="3292" spans="1:7" x14ac:dyDescent="0.2">
      <c r="A3292" s="66">
        <v>361614</v>
      </c>
      <c r="B3292" s="66" t="s">
        <v>2736</v>
      </c>
      <c r="C3292" s="66" t="s">
        <v>7146</v>
      </c>
    </row>
    <row r="3293" spans="1:7" x14ac:dyDescent="0.2">
      <c r="A3293" s="66">
        <v>361616</v>
      </c>
      <c r="B3293" s="66" t="s">
        <v>2737</v>
      </c>
      <c r="C3293" s="66" t="s">
        <v>7286</v>
      </c>
    </row>
    <row r="3294" spans="1:7" x14ac:dyDescent="0.2">
      <c r="A3294" s="66">
        <v>361618</v>
      </c>
      <c r="B3294" s="66" t="s">
        <v>4740</v>
      </c>
      <c r="C3294" s="66" t="s">
        <v>7216</v>
      </c>
      <c r="D3294" s="66" t="s">
        <v>5263</v>
      </c>
    </row>
    <row r="3295" spans="1:7" x14ac:dyDescent="0.2">
      <c r="A3295" s="66">
        <v>361620</v>
      </c>
      <c r="B3295" s="66" t="s">
        <v>2738</v>
      </c>
      <c r="C3295" s="66" t="s">
        <v>7370</v>
      </c>
      <c r="D3295" s="66" t="s">
        <v>5263</v>
      </c>
    </row>
    <row r="3296" spans="1:7" x14ac:dyDescent="0.2">
      <c r="A3296" s="66">
        <v>361622</v>
      </c>
      <c r="B3296" s="66" t="s">
        <v>2739</v>
      </c>
      <c r="C3296" s="66" t="s">
        <v>5516</v>
      </c>
      <c r="D3296" s="66" t="s">
        <v>5263</v>
      </c>
    </row>
    <row r="3297" spans="1:4" x14ac:dyDescent="0.2">
      <c r="A3297" s="66">
        <v>361624</v>
      </c>
      <c r="B3297" s="66" t="s">
        <v>2740</v>
      </c>
      <c r="C3297" s="66" t="s">
        <v>6474</v>
      </c>
      <c r="D3297" s="66" t="s">
        <v>5263</v>
      </c>
    </row>
    <row r="3298" spans="1:4" x14ac:dyDescent="0.2">
      <c r="A3298" s="66">
        <v>361626</v>
      </c>
      <c r="B3298" s="66" t="s">
        <v>2741</v>
      </c>
      <c r="C3298" s="66" t="s">
        <v>6531</v>
      </c>
      <c r="D3298" s="66" t="s">
        <v>5263</v>
      </c>
    </row>
    <row r="3299" spans="1:4" x14ac:dyDescent="0.2">
      <c r="A3299" s="66">
        <v>361628</v>
      </c>
      <c r="B3299" s="66" t="s">
        <v>4622</v>
      </c>
      <c r="C3299" s="66" t="s">
        <v>6503</v>
      </c>
      <c r="D3299" s="66" t="s">
        <v>5263</v>
      </c>
    </row>
    <row r="3300" spans="1:4" x14ac:dyDescent="0.2">
      <c r="A3300" s="66">
        <v>361702</v>
      </c>
      <c r="B3300" s="66" t="s">
        <v>2742</v>
      </c>
      <c r="C3300" s="66" t="s">
        <v>6559</v>
      </c>
    </row>
    <row r="3301" spans="1:4" x14ac:dyDescent="0.2">
      <c r="A3301" s="66">
        <v>361704</v>
      </c>
      <c r="B3301" s="66" t="s">
        <v>2743</v>
      </c>
      <c r="C3301" s="66" t="s">
        <v>8253</v>
      </c>
    </row>
    <row r="3302" spans="1:4" x14ac:dyDescent="0.2">
      <c r="A3302" s="66">
        <v>361706</v>
      </c>
      <c r="B3302" s="66" t="s">
        <v>2744</v>
      </c>
      <c r="C3302" s="66" t="s">
        <v>9150</v>
      </c>
    </row>
    <row r="3303" spans="1:4" x14ac:dyDescent="0.2">
      <c r="A3303" s="66">
        <v>361708</v>
      </c>
      <c r="B3303" s="66" t="s">
        <v>2745</v>
      </c>
      <c r="C3303" s="66" t="s">
        <v>9206</v>
      </c>
    </row>
    <row r="3304" spans="1:4" x14ac:dyDescent="0.2">
      <c r="A3304" s="66">
        <v>361710</v>
      </c>
      <c r="B3304" s="66" t="s">
        <v>5118</v>
      </c>
      <c r="C3304" s="66" t="s">
        <v>9178</v>
      </c>
    </row>
    <row r="3305" spans="1:4" x14ac:dyDescent="0.2">
      <c r="A3305" s="66">
        <v>361712</v>
      </c>
      <c r="B3305" s="66" t="s">
        <v>2746</v>
      </c>
      <c r="C3305" s="66" t="s">
        <v>9234</v>
      </c>
    </row>
    <row r="3306" spans="1:4" x14ac:dyDescent="0.2">
      <c r="A3306" s="66">
        <v>361714</v>
      </c>
      <c r="B3306" s="66" t="s">
        <v>2747</v>
      </c>
      <c r="C3306" s="66" t="s">
        <v>9262</v>
      </c>
    </row>
    <row r="3307" spans="1:4" x14ac:dyDescent="0.2">
      <c r="A3307" s="66">
        <v>361716</v>
      </c>
      <c r="B3307" s="66" t="s">
        <v>2748</v>
      </c>
      <c r="C3307" s="66" t="s">
        <v>6587</v>
      </c>
    </row>
    <row r="3308" spans="1:4" x14ac:dyDescent="0.2">
      <c r="A3308" s="66">
        <v>361718</v>
      </c>
      <c r="B3308" s="66" t="s">
        <v>2749</v>
      </c>
      <c r="C3308" s="66" t="s">
        <v>9382</v>
      </c>
      <c r="D3308" s="66" t="s">
        <v>5263</v>
      </c>
    </row>
    <row r="3309" spans="1:4" x14ac:dyDescent="0.2">
      <c r="A3309" s="66">
        <v>361720</v>
      </c>
      <c r="B3309" s="66" t="s">
        <v>2750</v>
      </c>
      <c r="C3309" s="66" t="s">
        <v>9834</v>
      </c>
      <c r="D3309" s="66" t="s">
        <v>5263</v>
      </c>
    </row>
    <row r="3310" spans="1:4" x14ac:dyDescent="0.2">
      <c r="A3310" s="66">
        <v>361722</v>
      </c>
      <c r="B3310" s="66" t="s">
        <v>2751</v>
      </c>
      <c r="C3310" s="66" t="s">
        <v>9890</v>
      </c>
      <c r="D3310" s="66" t="s">
        <v>5263</v>
      </c>
    </row>
    <row r="3311" spans="1:4" x14ac:dyDescent="0.2">
      <c r="A3311" s="66">
        <v>361724</v>
      </c>
      <c r="B3311" s="66" t="s">
        <v>5230</v>
      </c>
      <c r="C3311" s="66" t="s">
        <v>9862</v>
      </c>
      <c r="D3311" s="66" t="s">
        <v>5263</v>
      </c>
    </row>
    <row r="3312" spans="1:4" x14ac:dyDescent="0.2">
      <c r="A3312" s="66">
        <v>361726</v>
      </c>
      <c r="B3312" s="66" t="s">
        <v>2752</v>
      </c>
      <c r="C3312" s="66" t="s">
        <v>9918</v>
      </c>
      <c r="D3312" s="66" t="s">
        <v>5263</v>
      </c>
    </row>
    <row r="3313" spans="1:6" x14ac:dyDescent="0.2">
      <c r="A3313" s="66">
        <v>361728</v>
      </c>
      <c r="B3313" s="66" t="s">
        <v>2753</v>
      </c>
      <c r="C3313" s="66" t="s">
        <v>9946</v>
      </c>
      <c r="D3313" s="66" t="s">
        <v>5263</v>
      </c>
    </row>
    <row r="3314" spans="1:6" x14ac:dyDescent="0.2">
      <c r="A3314" s="66">
        <v>361802</v>
      </c>
      <c r="B3314" s="66" t="s">
        <v>2754</v>
      </c>
      <c r="C3314" s="66" t="s">
        <v>7020</v>
      </c>
      <c r="F3314" s="66" t="s">
        <v>5249</v>
      </c>
    </row>
    <row r="3315" spans="1:6" x14ac:dyDescent="0.2">
      <c r="A3315" s="66">
        <v>361804</v>
      </c>
      <c r="B3315" s="66" t="s">
        <v>2755</v>
      </c>
      <c r="C3315" s="66" t="s">
        <v>7916</v>
      </c>
    </row>
    <row r="3316" spans="1:6" x14ac:dyDescent="0.2">
      <c r="A3316" s="66">
        <v>361806</v>
      </c>
      <c r="B3316" s="66" t="s">
        <v>2756</v>
      </c>
      <c r="C3316" s="66" t="s">
        <v>7972</v>
      </c>
    </row>
    <row r="3317" spans="1:6" x14ac:dyDescent="0.2">
      <c r="A3317" s="66">
        <v>361808</v>
      </c>
      <c r="B3317" s="66" t="s">
        <v>4894</v>
      </c>
      <c r="C3317" s="66" t="s">
        <v>7944</v>
      </c>
    </row>
    <row r="3318" spans="1:6" x14ac:dyDescent="0.2">
      <c r="A3318" s="66">
        <v>361810</v>
      </c>
      <c r="B3318" s="66" t="s">
        <v>2757</v>
      </c>
      <c r="C3318" s="66" t="s">
        <v>8000</v>
      </c>
    </row>
    <row r="3319" spans="1:6" x14ac:dyDescent="0.2">
      <c r="A3319" s="66">
        <v>361812</v>
      </c>
      <c r="B3319" s="66" t="s">
        <v>2758</v>
      </c>
      <c r="C3319" s="66" t="s">
        <v>8028</v>
      </c>
    </row>
    <row r="3320" spans="1:6" x14ac:dyDescent="0.2">
      <c r="A3320" s="66">
        <v>361814</v>
      </c>
      <c r="B3320" s="66" t="s">
        <v>2759</v>
      </c>
      <c r="C3320" s="66" t="s">
        <v>5360</v>
      </c>
    </row>
    <row r="3321" spans="1:6" x14ac:dyDescent="0.2">
      <c r="A3321" s="66">
        <v>361816</v>
      </c>
      <c r="B3321" s="66" t="s">
        <v>2760</v>
      </c>
      <c r="C3321" s="66" t="s">
        <v>5951</v>
      </c>
    </row>
    <row r="3322" spans="1:6" x14ac:dyDescent="0.2">
      <c r="A3322" s="66">
        <v>361818</v>
      </c>
      <c r="B3322" s="66" t="s">
        <v>2761</v>
      </c>
      <c r="C3322" s="66" t="s">
        <v>6007</v>
      </c>
      <c r="D3322" s="66" t="s">
        <v>5263</v>
      </c>
    </row>
    <row r="3323" spans="1:6" x14ac:dyDescent="0.2">
      <c r="A3323" s="66">
        <v>361820</v>
      </c>
      <c r="B3323" s="66" t="s">
        <v>4496</v>
      </c>
      <c r="C3323" s="66" t="s">
        <v>5979</v>
      </c>
      <c r="D3323" s="66" t="s">
        <v>5263</v>
      </c>
    </row>
    <row r="3324" spans="1:6" x14ac:dyDescent="0.2">
      <c r="A3324" s="66">
        <v>361822</v>
      </c>
      <c r="B3324" s="66" t="s">
        <v>2762</v>
      </c>
      <c r="C3324" s="66" t="s">
        <v>6035</v>
      </c>
      <c r="D3324" s="66" t="s">
        <v>5263</v>
      </c>
    </row>
    <row r="3325" spans="1:6" x14ac:dyDescent="0.2">
      <c r="A3325" s="66">
        <v>361824</v>
      </c>
      <c r="B3325" s="66" t="s">
        <v>2763</v>
      </c>
      <c r="C3325" s="66" t="s">
        <v>8127</v>
      </c>
      <c r="D3325" s="66" t="s">
        <v>5263</v>
      </c>
    </row>
    <row r="3326" spans="1:6" x14ac:dyDescent="0.2">
      <c r="A3326" s="66">
        <v>361826</v>
      </c>
      <c r="B3326" s="66" t="s">
        <v>2764</v>
      </c>
      <c r="C3326" s="66" t="s">
        <v>8632</v>
      </c>
      <c r="D3326" s="66" t="s">
        <v>5263</v>
      </c>
    </row>
    <row r="3327" spans="1:6" x14ac:dyDescent="0.2">
      <c r="A3327" s="66">
        <v>361828</v>
      </c>
      <c r="B3327" s="66" t="s">
        <v>2765</v>
      </c>
      <c r="C3327" s="66" t="s">
        <v>8688</v>
      </c>
      <c r="D3327" s="66" t="s">
        <v>5263</v>
      </c>
    </row>
    <row r="3328" spans="1:6" x14ac:dyDescent="0.2">
      <c r="A3328" s="66">
        <v>361902</v>
      </c>
      <c r="B3328" s="66" t="s">
        <v>4992</v>
      </c>
      <c r="C3328" s="66" t="s">
        <v>8660</v>
      </c>
      <c r="F3328" s="66" t="s">
        <v>5249</v>
      </c>
    </row>
    <row r="3329" spans="1:6" x14ac:dyDescent="0.2">
      <c r="A3329" s="66">
        <v>361904</v>
      </c>
      <c r="B3329" s="66" t="s">
        <v>2766</v>
      </c>
      <c r="C3329" s="66" t="s">
        <v>8716</v>
      </c>
    </row>
    <row r="3330" spans="1:6" x14ac:dyDescent="0.2">
      <c r="A3330" s="66">
        <v>361906</v>
      </c>
      <c r="B3330" s="66" t="s">
        <v>2767</v>
      </c>
      <c r="C3330" s="66" t="s">
        <v>8744</v>
      </c>
      <c r="F3330" s="66" t="s">
        <v>5249</v>
      </c>
    </row>
    <row r="3331" spans="1:6" x14ac:dyDescent="0.2">
      <c r="A3331" s="66">
        <v>361908</v>
      </c>
      <c r="B3331" s="66" t="s">
        <v>2768</v>
      </c>
      <c r="C3331" s="66" t="s">
        <v>6063</v>
      </c>
    </row>
    <row r="3332" spans="1:6" x14ac:dyDescent="0.2">
      <c r="A3332" s="66">
        <v>361910</v>
      </c>
      <c r="B3332" s="66" t="s">
        <v>2769</v>
      </c>
      <c r="C3332" s="66" t="s">
        <v>9308</v>
      </c>
    </row>
    <row r="3333" spans="1:6" x14ac:dyDescent="0.2">
      <c r="A3333" s="66">
        <v>361912</v>
      </c>
      <c r="B3333" s="66" t="s">
        <v>2770</v>
      </c>
      <c r="C3333" s="66" t="s">
        <v>9540</v>
      </c>
    </row>
    <row r="3334" spans="1:6" x14ac:dyDescent="0.2">
      <c r="A3334" s="66">
        <v>361914</v>
      </c>
      <c r="B3334" s="66" t="s">
        <v>2771</v>
      </c>
      <c r="C3334" s="66" t="s">
        <v>9596</v>
      </c>
    </row>
    <row r="3335" spans="1:6" x14ac:dyDescent="0.2">
      <c r="A3335" s="66">
        <v>361916</v>
      </c>
      <c r="B3335" s="66" t="s">
        <v>5160</v>
      </c>
      <c r="C3335" s="66" t="s">
        <v>9568</v>
      </c>
    </row>
    <row r="3336" spans="1:6" x14ac:dyDescent="0.2">
      <c r="A3336" s="66">
        <v>361918</v>
      </c>
      <c r="B3336" s="66" t="s">
        <v>2772</v>
      </c>
      <c r="C3336" s="66" t="s">
        <v>9624</v>
      </c>
      <c r="D3336" s="66" t="s">
        <v>5263</v>
      </c>
    </row>
    <row r="3337" spans="1:6" x14ac:dyDescent="0.2">
      <c r="A3337" s="66">
        <v>361920</v>
      </c>
      <c r="B3337" s="66" t="s">
        <v>2773</v>
      </c>
      <c r="C3337" s="66" t="s">
        <v>9652</v>
      </c>
      <c r="D3337" s="66" t="s">
        <v>5263</v>
      </c>
    </row>
    <row r="3338" spans="1:6" x14ac:dyDescent="0.2">
      <c r="A3338" s="66">
        <v>361922</v>
      </c>
      <c r="B3338" s="66" t="s">
        <v>2774</v>
      </c>
      <c r="C3338" s="66" t="s">
        <v>6894</v>
      </c>
      <c r="D3338" s="66" t="s">
        <v>5263</v>
      </c>
    </row>
    <row r="3339" spans="1:6" x14ac:dyDescent="0.2">
      <c r="A3339" s="66">
        <v>361924</v>
      </c>
      <c r="B3339" s="66" t="s">
        <v>2775</v>
      </c>
      <c r="C3339" s="66" t="s">
        <v>7398</v>
      </c>
      <c r="D3339" s="66" t="s">
        <v>5263</v>
      </c>
      <c r="F3339" s="66" t="s">
        <v>5249</v>
      </c>
    </row>
    <row r="3340" spans="1:6" x14ac:dyDescent="0.2">
      <c r="A3340" s="66">
        <v>361926</v>
      </c>
      <c r="B3340" s="66" t="s">
        <v>2776</v>
      </c>
      <c r="C3340" s="66" t="s">
        <v>7454</v>
      </c>
      <c r="D3340" s="66" t="s">
        <v>5263</v>
      </c>
    </row>
    <row r="3341" spans="1:6" x14ac:dyDescent="0.2">
      <c r="A3341" s="66">
        <v>361928</v>
      </c>
      <c r="B3341" s="66" t="s">
        <v>4768</v>
      </c>
      <c r="C3341" s="66" t="s">
        <v>7426</v>
      </c>
      <c r="D3341" s="66" t="s">
        <v>5263</v>
      </c>
    </row>
    <row r="3342" spans="1:6" x14ac:dyDescent="0.2">
      <c r="A3342" s="66">
        <v>362002</v>
      </c>
      <c r="B3342" s="66" t="s">
        <v>2777</v>
      </c>
      <c r="C3342" s="66" t="s">
        <v>7482</v>
      </c>
    </row>
    <row r="3343" spans="1:6" x14ac:dyDescent="0.2">
      <c r="A3343" s="66">
        <v>362004</v>
      </c>
      <c r="B3343" s="66" t="s">
        <v>2778</v>
      </c>
      <c r="C3343" s="66" t="s">
        <v>7510</v>
      </c>
      <c r="F3343" s="66" t="s">
        <v>5249</v>
      </c>
    </row>
    <row r="3344" spans="1:6" x14ac:dyDescent="0.2">
      <c r="A3344" s="66">
        <v>362006</v>
      </c>
      <c r="B3344" s="66" t="s">
        <v>2779</v>
      </c>
      <c r="C3344" s="66" t="s">
        <v>5380</v>
      </c>
      <c r="F3344" s="66" t="s">
        <v>5249</v>
      </c>
    </row>
    <row r="3345" spans="1:7" x14ac:dyDescent="0.2">
      <c r="A3345" s="66">
        <v>362008</v>
      </c>
      <c r="B3345" s="66" t="s">
        <v>2780</v>
      </c>
      <c r="C3345" s="66" t="s">
        <v>5965</v>
      </c>
    </row>
    <row r="3346" spans="1:7" x14ac:dyDescent="0.2">
      <c r="A3346" s="66">
        <v>362010</v>
      </c>
      <c r="B3346" s="66" t="s">
        <v>2781</v>
      </c>
      <c r="C3346" s="66" t="s">
        <v>6021</v>
      </c>
    </row>
    <row r="3347" spans="1:7" x14ac:dyDescent="0.2">
      <c r="A3347" s="66">
        <v>362012</v>
      </c>
      <c r="B3347" s="66" t="s">
        <v>4510</v>
      </c>
      <c r="C3347" s="66" t="s">
        <v>5993</v>
      </c>
    </row>
    <row r="3348" spans="1:7" x14ac:dyDescent="0.2">
      <c r="A3348" s="66">
        <v>362014</v>
      </c>
      <c r="B3348" s="66" t="s">
        <v>2782</v>
      </c>
      <c r="C3348" s="66" t="s">
        <v>6049</v>
      </c>
      <c r="F3348" s="66" t="s">
        <v>5249</v>
      </c>
    </row>
    <row r="3349" spans="1:7" x14ac:dyDescent="0.2">
      <c r="A3349" s="66">
        <v>362016</v>
      </c>
      <c r="B3349" s="66" t="s">
        <v>2783</v>
      </c>
      <c r="C3349" s="66" t="s">
        <v>8141</v>
      </c>
    </row>
    <row r="3350" spans="1:7" x14ac:dyDescent="0.2">
      <c r="A3350" s="66">
        <v>362018</v>
      </c>
      <c r="B3350" s="66" t="s">
        <v>2784</v>
      </c>
      <c r="C3350" s="66" t="s">
        <v>8646</v>
      </c>
      <c r="D3350" s="66" t="s">
        <v>5263</v>
      </c>
    </row>
    <row r="3351" spans="1:7" x14ac:dyDescent="0.2">
      <c r="A3351" s="66">
        <v>362020</v>
      </c>
      <c r="B3351" s="66" t="s">
        <v>2785</v>
      </c>
      <c r="C3351" s="66" t="s">
        <v>8702</v>
      </c>
      <c r="D3351" s="66" t="s">
        <v>5263</v>
      </c>
      <c r="F3351" s="66" t="s">
        <v>5249</v>
      </c>
    </row>
    <row r="3352" spans="1:7" x14ac:dyDescent="0.2">
      <c r="A3352" s="66">
        <v>362022</v>
      </c>
      <c r="B3352" s="66" t="s">
        <v>5006</v>
      </c>
      <c r="C3352" s="66" t="s">
        <v>8674</v>
      </c>
      <c r="D3352" s="66" t="s">
        <v>5263</v>
      </c>
    </row>
    <row r="3353" spans="1:7" x14ac:dyDescent="0.2">
      <c r="A3353" s="66">
        <v>362024</v>
      </c>
      <c r="B3353" s="66" t="s">
        <v>2786</v>
      </c>
      <c r="C3353" s="66" t="s">
        <v>8730</v>
      </c>
      <c r="D3353" s="66" t="s">
        <v>5263</v>
      </c>
    </row>
    <row r="3354" spans="1:7" x14ac:dyDescent="0.2">
      <c r="A3354" s="66">
        <v>362026</v>
      </c>
      <c r="B3354" s="66" t="s">
        <v>2787</v>
      </c>
      <c r="C3354" s="66" t="s">
        <v>8758</v>
      </c>
      <c r="D3354" s="66" t="s">
        <v>5263</v>
      </c>
    </row>
    <row r="3355" spans="1:7" x14ac:dyDescent="0.2">
      <c r="A3355" s="66">
        <v>362028</v>
      </c>
      <c r="B3355" s="66" t="s">
        <v>2788</v>
      </c>
      <c r="C3355" s="66" t="s">
        <v>6077</v>
      </c>
      <c r="D3355" s="66" t="s">
        <v>5263</v>
      </c>
    </row>
    <row r="3356" spans="1:7" x14ac:dyDescent="0.2">
      <c r="A3356" s="66">
        <v>362102</v>
      </c>
      <c r="B3356" s="66" t="s">
        <v>2789</v>
      </c>
      <c r="C3356" s="66" t="s">
        <v>9322</v>
      </c>
      <c r="F3356" s="66" t="s">
        <v>5249</v>
      </c>
      <c r="G3356" s="66" t="s">
        <v>5340</v>
      </c>
    </row>
    <row r="3357" spans="1:7" x14ac:dyDescent="0.2">
      <c r="A3357" s="66">
        <v>362104</v>
      </c>
      <c r="B3357" s="66" t="s">
        <v>2790</v>
      </c>
      <c r="C3357" s="66" t="s">
        <v>9554</v>
      </c>
      <c r="G3357" s="66" t="s">
        <v>5340</v>
      </c>
    </row>
    <row r="3358" spans="1:7" x14ac:dyDescent="0.2">
      <c r="A3358" s="66">
        <v>362106</v>
      </c>
      <c r="B3358" s="66" t="s">
        <v>2791</v>
      </c>
      <c r="C3358" s="66" t="s">
        <v>9610</v>
      </c>
      <c r="G3358" s="66" t="s">
        <v>5340</v>
      </c>
    </row>
    <row r="3359" spans="1:7" x14ac:dyDescent="0.2">
      <c r="A3359" s="66">
        <v>362108</v>
      </c>
      <c r="B3359" s="66" t="s">
        <v>5174</v>
      </c>
      <c r="C3359" s="66" t="s">
        <v>9582</v>
      </c>
      <c r="F3359" s="66" t="s">
        <v>5249</v>
      </c>
      <c r="G3359" s="66" t="s">
        <v>5340</v>
      </c>
    </row>
    <row r="3360" spans="1:7" x14ac:dyDescent="0.2">
      <c r="A3360" s="66">
        <v>362110</v>
      </c>
      <c r="B3360" s="66" t="s">
        <v>2792</v>
      </c>
      <c r="C3360" s="66" t="s">
        <v>9638</v>
      </c>
      <c r="G3360" s="66" t="s">
        <v>5340</v>
      </c>
    </row>
    <row r="3361" spans="1:7" x14ac:dyDescent="0.2">
      <c r="A3361" s="66">
        <v>362112</v>
      </c>
      <c r="B3361" s="66" t="s">
        <v>2793</v>
      </c>
      <c r="C3361" s="66" t="s">
        <v>9666</v>
      </c>
      <c r="G3361" s="66" t="s">
        <v>5340</v>
      </c>
    </row>
    <row r="3362" spans="1:7" x14ac:dyDescent="0.2">
      <c r="A3362" s="66">
        <v>362114</v>
      </c>
      <c r="B3362" s="66" t="s">
        <v>2794</v>
      </c>
      <c r="C3362" s="66" t="s">
        <v>6908</v>
      </c>
      <c r="G3362" s="66" t="s">
        <v>5340</v>
      </c>
    </row>
    <row r="3363" spans="1:7" x14ac:dyDescent="0.2">
      <c r="A3363" s="66">
        <v>362116</v>
      </c>
      <c r="B3363" s="66" t="s">
        <v>2795</v>
      </c>
      <c r="C3363" s="66" t="s">
        <v>7412</v>
      </c>
      <c r="G3363" s="66" t="s">
        <v>5340</v>
      </c>
    </row>
    <row r="3364" spans="1:7" x14ac:dyDescent="0.2">
      <c r="A3364" s="66">
        <v>362118</v>
      </c>
      <c r="B3364" s="66" t="s">
        <v>2796</v>
      </c>
      <c r="C3364" s="66" t="s">
        <v>7468</v>
      </c>
      <c r="D3364" s="66" t="s">
        <v>5263</v>
      </c>
      <c r="G3364" s="66" t="s">
        <v>5340</v>
      </c>
    </row>
    <row r="3365" spans="1:7" x14ac:dyDescent="0.2">
      <c r="A3365" s="66">
        <v>362120</v>
      </c>
      <c r="B3365" s="66" t="s">
        <v>4782</v>
      </c>
      <c r="C3365" s="66" t="s">
        <v>7440</v>
      </c>
      <c r="D3365" s="66" t="s">
        <v>5263</v>
      </c>
      <c r="F3365" s="66" t="s">
        <v>5249</v>
      </c>
      <c r="G3365" s="66" t="s">
        <v>5340</v>
      </c>
    </row>
    <row r="3366" spans="1:7" x14ac:dyDescent="0.2">
      <c r="A3366" s="66">
        <v>362122</v>
      </c>
      <c r="B3366" s="66" t="s">
        <v>2797</v>
      </c>
      <c r="C3366" s="66" t="s">
        <v>7496</v>
      </c>
      <c r="D3366" s="66" t="s">
        <v>5263</v>
      </c>
      <c r="G3366" s="66" t="s">
        <v>5340</v>
      </c>
    </row>
    <row r="3367" spans="1:7" x14ac:dyDescent="0.2">
      <c r="A3367" s="66">
        <v>362124</v>
      </c>
      <c r="B3367" s="66" t="s">
        <v>2798</v>
      </c>
      <c r="C3367" s="66" t="s">
        <v>7524</v>
      </c>
      <c r="D3367" s="66" t="s">
        <v>5263</v>
      </c>
      <c r="G3367" s="66" t="s">
        <v>5340</v>
      </c>
    </row>
    <row r="3368" spans="1:7" x14ac:dyDescent="0.2">
      <c r="A3368" s="66">
        <v>362126</v>
      </c>
      <c r="B3368" s="66" t="s">
        <v>2799</v>
      </c>
      <c r="C3368" s="66" t="s">
        <v>5295</v>
      </c>
      <c r="D3368" s="66" t="s">
        <v>5263</v>
      </c>
      <c r="G3368" s="66" t="s">
        <v>5340</v>
      </c>
    </row>
    <row r="3369" spans="1:7" x14ac:dyDescent="0.2">
      <c r="A3369" s="66">
        <v>362128</v>
      </c>
      <c r="B3369" s="66" t="s">
        <v>2800</v>
      </c>
      <c r="C3369" s="66" t="s">
        <v>5671</v>
      </c>
      <c r="D3369" s="66" t="s">
        <v>5263</v>
      </c>
      <c r="G3369" s="66" t="s">
        <v>5340</v>
      </c>
    </row>
    <row r="3370" spans="1:7" x14ac:dyDescent="0.2">
      <c r="A3370" s="66">
        <v>362202</v>
      </c>
      <c r="B3370" s="66" t="s">
        <v>2801</v>
      </c>
      <c r="C3370" s="66" t="s">
        <v>5811</v>
      </c>
      <c r="F3370" s="66" t="s">
        <v>5249</v>
      </c>
    </row>
    <row r="3371" spans="1:7" x14ac:dyDescent="0.2">
      <c r="A3371" s="66">
        <v>362204</v>
      </c>
      <c r="B3371" s="66" t="s">
        <v>4440</v>
      </c>
      <c r="C3371" s="66" t="s">
        <v>5741</v>
      </c>
    </row>
    <row r="3372" spans="1:7" x14ac:dyDescent="0.2">
      <c r="A3372" s="66">
        <v>362206</v>
      </c>
      <c r="B3372" s="66" t="s">
        <v>2802</v>
      </c>
      <c r="C3372" s="66" t="s">
        <v>8071</v>
      </c>
    </row>
    <row r="3373" spans="1:7" x14ac:dyDescent="0.2">
      <c r="A3373" s="66">
        <v>362208</v>
      </c>
      <c r="B3373" s="66" t="s">
        <v>2803</v>
      </c>
      <c r="C3373" s="66" t="s">
        <v>8352</v>
      </c>
    </row>
    <row r="3374" spans="1:7" x14ac:dyDescent="0.2">
      <c r="A3374" s="66">
        <v>362210</v>
      </c>
      <c r="B3374" s="66" t="s">
        <v>2804</v>
      </c>
      <c r="C3374" s="66" t="s">
        <v>8492</v>
      </c>
    </row>
    <row r="3375" spans="1:7" x14ac:dyDescent="0.2">
      <c r="A3375" s="66">
        <v>362212</v>
      </c>
      <c r="B3375" s="66" t="s">
        <v>4936</v>
      </c>
      <c r="C3375" s="66" t="s">
        <v>8422</v>
      </c>
    </row>
    <row r="3376" spans="1:7" x14ac:dyDescent="0.2">
      <c r="A3376" s="66">
        <v>362214</v>
      </c>
      <c r="B3376" s="66" t="s">
        <v>2805</v>
      </c>
      <c r="C3376" s="66" t="s">
        <v>8576</v>
      </c>
    </row>
    <row r="3377" spans="1:4" x14ac:dyDescent="0.2">
      <c r="A3377" s="66">
        <v>362216</v>
      </c>
      <c r="B3377" s="66" t="s">
        <v>2806</v>
      </c>
      <c r="C3377" s="66" t="s">
        <v>5895</v>
      </c>
    </row>
    <row r="3378" spans="1:4" x14ac:dyDescent="0.2">
      <c r="A3378" s="66">
        <v>362218</v>
      </c>
      <c r="B3378" s="66" t="s">
        <v>2807</v>
      </c>
      <c r="C3378" s="66" t="s">
        <v>6838</v>
      </c>
      <c r="D3378" s="66" t="s">
        <v>5263</v>
      </c>
    </row>
    <row r="3379" spans="1:4" x14ac:dyDescent="0.2">
      <c r="A3379" s="66">
        <v>362220</v>
      </c>
      <c r="B3379" s="66" t="s">
        <v>2808</v>
      </c>
      <c r="C3379" s="66" t="s">
        <v>7118</v>
      </c>
      <c r="D3379" s="66" t="s">
        <v>5263</v>
      </c>
    </row>
    <row r="3380" spans="1:4" x14ac:dyDescent="0.2">
      <c r="A3380" s="66">
        <v>362222</v>
      </c>
      <c r="B3380" s="66" t="s">
        <v>2809</v>
      </c>
      <c r="C3380" s="66" t="s">
        <v>7258</v>
      </c>
      <c r="D3380" s="66" t="s">
        <v>5263</v>
      </c>
    </row>
    <row r="3381" spans="1:4" x14ac:dyDescent="0.2">
      <c r="A3381" s="66">
        <v>362224</v>
      </c>
      <c r="B3381" s="66" t="s">
        <v>4712</v>
      </c>
      <c r="C3381" s="66" t="s">
        <v>7188</v>
      </c>
      <c r="D3381" s="66" t="s">
        <v>5263</v>
      </c>
    </row>
    <row r="3382" spans="1:4" x14ac:dyDescent="0.2">
      <c r="A3382" s="66">
        <v>362226</v>
      </c>
      <c r="B3382" s="66" t="s">
        <v>2810</v>
      </c>
      <c r="C3382" s="66" t="s">
        <v>7342</v>
      </c>
      <c r="D3382" s="66" t="s">
        <v>5263</v>
      </c>
    </row>
    <row r="3383" spans="1:4" x14ac:dyDescent="0.2">
      <c r="A3383" s="66">
        <v>362228</v>
      </c>
      <c r="B3383" s="66" t="s">
        <v>2811</v>
      </c>
      <c r="C3383" s="66" t="s">
        <v>8043</v>
      </c>
      <c r="D3383" s="66" t="s">
        <v>5263</v>
      </c>
    </row>
    <row r="3384" spans="1:4" x14ac:dyDescent="0.2">
      <c r="A3384" s="66">
        <v>362302</v>
      </c>
      <c r="B3384" s="66" t="s">
        <v>2812</v>
      </c>
      <c r="C3384" s="66" t="s">
        <v>8268</v>
      </c>
    </row>
    <row r="3385" spans="1:4" x14ac:dyDescent="0.2">
      <c r="A3385" s="66">
        <v>362304</v>
      </c>
      <c r="B3385" s="66" t="s">
        <v>2813</v>
      </c>
      <c r="C3385" s="66" t="s">
        <v>8296</v>
      </c>
    </row>
    <row r="3386" spans="1:4" x14ac:dyDescent="0.2">
      <c r="A3386" s="66">
        <v>362306</v>
      </c>
      <c r="B3386" s="66" t="s">
        <v>4908</v>
      </c>
      <c r="C3386" s="66" t="s">
        <v>8282</v>
      </c>
    </row>
    <row r="3387" spans="1:4" x14ac:dyDescent="0.2">
      <c r="A3387" s="66">
        <v>362308</v>
      </c>
      <c r="B3387" s="66" t="s">
        <v>2814</v>
      </c>
      <c r="C3387" s="66" t="s">
        <v>8310</v>
      </c>
    </row>
    <row r="3388" spans="1:4" x14ac:dyDescent="0.2">
      <c r="A3388" s="66">
        <v>362310</v>
      </c>
      <c r="B3388" s="66" t="s">
        <v>2815</v>
      </c>
      <c r="C3388" s="66" t="s">
        <v>8324</v>
      </c>
    </row>
    <row r="3389" spans="1:4" x14ac:dyDescent="0.2">
      <c r="A3389" s="66">
        <v>362312</v>
      </c>
      <c r="B3389" s="66" t="s">
        <v>2816</v>
      </c>
      <c r="C3389" s="66" t="s">
        <v>5643</v>
      </c>
    </row>
    <row r="3390" spans="1:4" x14ac:dyDescent="0.2">
      <c r="A3390" s="66">
        <v>362314</v>
      </c>
      <c r="B3390" s="66" t="s">
        <v>2817</v>
      </c>
      <c r="C3390" s="66" t="s">
        <v>9277</v>
      </c>
    </row>
    <row r="3391" spans="1:4" x14ac:dyDescent="0.2">
      <c r="A3391" s="66">
        <v>362316</v>
      </c>
      <c r="B3391" s="66" t="s">
        <v>2818</v>
      </c>
      <c r="C3391" s="66" t="s">
        <v>9400</v>
      </c>
    </row>
    <row r="3392" spans="1:4" x14ac:dyDescent="0.2">
      <c r="A3392" s="66">
        <v>362318</v>
      </c>
      <c r="B3392" s="66" t="s">
        <v>2819</v>
      </c>
      <c r="C3392" s="66" t="s">
        <v>9428</v>
      </c>
      <c r="D3392" s="66" t="s">
        <v>5263</v>
      </c>
    </row>
    <row r="3393" spans="1:4" x14ac:dyDescent="0.2">
      <c r="A3393" s="66">
        <v>362320</v>
      </c>
      <c r="B3393" s="66" t="s">
        <v>5132</v>
      </c>
      <c r="C3393" s="66" t="s">
        <v>9414</v>
      </c>
      <c r="D3393" s="66" t="s">
        <v>5263</v>
      </c>
    </row>
    <row r="3394" spans="1:4" x14ac:dyDescent="0.2">
      <c r="A3394" s="66">
        <v>362322</v>
      </c>
      <c r="B3394" s="66" t="s">
        <v>2820</v>
      </c>
      <c r="C3394" s="66" t="s">
        <v>9442</v>
      </c>
      <c r="D3394" s="66" t="s">
        <v>5263</v>
      </c>
    </row>
    <row r="3395" spans="1:4" x14ac:dyDescent="0.2">
      <c r="A3395" s="66">
        <v>362324</v>
      </c>
      <c r="B3395" s="66" t="s">
        <v>2821</v>
      </c>
      <c r="C3395" s="66" t="s">
        <v>9456</v>
      </c>
      <c r="D3395" s="66" t="s">
        <v>5263</v>
      </c>
    </row>
    <row r="3396" spans="1:4" x14ac:dyDescent="0.2">
      <c r="A3396" s="66">
        <v>362326</v>
      </c>
      <c r="B3396" s="66" t="s">
        <v>2822</v>
      </c>
      <c r="C3396" s="66" t="s">
        <v>6810</v>
      </c>
      <c r="D3396" s="66" t="s">
        <v>5263</v>
      </c>
    </row>
    <row r="3397" spans="1:4" x14ac:dyDescent="0.2">
      <c r="A3397" s="66">
        <v>362328</v>
      </c>
      <c r="B3397" s="66" t="s">
        <v>2823</v>
      </c>
      <c r="C3397" s="66" t="s">
        <v>7034</v>
      </c>
      <c r="D3397" s="66" t="s">
        <v>5263</v>
      </c>
    </row>
    <row r="3398" spans="1:4" x14ac:dyDescent="0.2">
      <c r="A3398" s="66">
        <v>362402</v>
      </c>
      <c r="B3398" s="66" t="s">
        <v>2824</v>
      </c>
      <c r="C3398" s="66" t="s">
        <v>7062</v>
      </c>
    </row>
    <row r="3399" spans="1:4" x14ac:dyDescent="0.2">
      <c r="A3399" s="66">
        <v>362404</v>
      </c>
      <c r="B3399" s="66" t="s">
        <v>4684</v>
      </c>
      <c r="C3399" s="66" t="s">
        <v>7048</v>
      </c>
    </row>
    <row r="3400" spans="1:4" x14ac:dyDescent="0.2">
      <c r="A3400" s="66">
        <v>362406</v>
      </c>
      <c r="B3400" s="66" t="s">
        <v>2825</v>
      </c>
      <c r="C3400" s="66" t="s">
        <v>7076</v>
      </c>
    </row>
    <row r="3401" spans="1:4" x14ac:dyDescent="0.2">
      <c r="A3401" s="66">
        <v>362408</v>
      </c>
      <c r="B3401" s="66" t="s">
        <v>2826</v>
      </c>
      <c r="C3401" s="66" t="s">
        <v>7090</v>
      </c>
    </row>
    <row r="3402" spans="1:4" x14ac:dyDescent="0.2">
      <c r="A3402" s="66">
        <v>362410</v>
      </c>
      <c r="B3402" s="66" t="s">
        <v>2827</v>
      </c>
      <c r="C3402" s="66" t="s">
        <v>5459</v>
      </c>
    </row>
    <row r="3403" spans="1:4" x14ac:dyDescent="0.2">
      <c r="A3403" s="66">
        <v>362412</v>
      </c>
      <c r="B3403" s="66" t="s">
        <v>2828</v>
      </c>
      <c r="C3403" s="66" t="s">
        <v>6203</v>
      </c>
    </row>
    <row r="3404" spans="1:4" x14ac:dyDescent="0.2">
      <c r="A3404" s="66">
        <v>362414</v>
      </c>
      <c r="B3404" s="66" t="s">
        <v>2829</v>
      </c>
      <c r="C3404" s="66" t="s">
        <v>6343</v>
      </c>
    </row>
    <row r="3405" spans="1:4" x14ac:dyDescent="0.2">
      <c r="A3405" s="66">
        <v>362416</v>
      </c>
      <c r="B3405" s="66" t="s">
        <v>4580</v>
      </c>
      <c r="C3405" s="66" t="s">
        <v>6273</v>
      </c>
    </row>
    <row r="3406" spans="1:4" x14ac:dyDescent="0.2">
      <c r="A3406" s="66">
        <v>362418</v>
      </c>
      <c r="B3406" s="66" t="s">
        <v>2830</v>
      </c>
      <c r="C3406" s="66" t="s">
        <v>8211</v>
      </c>
      <c r="D3406" s="66" t="s">
        <v>5263</v>
      </c>
    </row>
    <row r="3407" spans="1:4" x14ac:dyDescent="0.2">
      <c r="A3407" s="66">
        <v>362420</v>
      </c>
      <c r="B3407" s="66" t="s">
        <v>2831</v>
      </c>
      <c r="C3407" s="66" t="s">
        <v>8884</v>
      </c>
      <c r="D3407" s="66" t="s">
        <v>5263</v>
      </c>
    </row>
    <row r="3408" spans="1:4" x14ac:dyDescent="0.2">
      <c r="A3408" s="66">
        <v>362422</v>
      </c>
      <c r="B3408" s="66" t="s">
        <v>2832</v>
      </c>
      <c r="C3408" s="66" t="s">
        <v>9024</v>
      </c>
      <c r="D3408" s="66" t="s">
        <v>5263</v>
      </c>
    </row>
    <row r="3409" spans="1:4" x14ac:dyDescent="0.2">
      <c r="A3409" s="66">
        <v>362424</v>
      </c>
      <c r="B3409" s="66" t="s">
        <v>5076</v>
      </c>
      <c r="C3409" s="66" t="s">
        <v>8954</v>
      </c>
      <c r="D3409" s="66" t="s">
        <v>5263</v>
      </c>
    </row>
    <row r="3410" spans="1:4" x14ac:dyDescent="0.2">
      <c r="A3410" s="66">
        <v>362426</v>
      </c>
      <c r="B3410" s="66" t="s">
        <v>2833</v>
      </c>
      <c r="C3410" s="66" t="s">
        <v>9108</v>
      </c>
      <c r="D3410" s="66" t="s">
        <v>5263</v>
      </c>
    </row>
    <row r="3411" spans="1:4" x14ac:dyDescent="0.2">
      <c r="A3411" s="66">
        <v>362428</v>
      </c>
      <c r="B3411" s="66" t="s">
        <v>2834</v>
      </c>
      <c r="C3411" s="66" t="s">
        <v>6431</v>
      </c>
      <c r="D3411" s="66" t="s">
        <v>5263</v>
      </c>
    </row>
    <row r="3412" spans="1:4" x14ac:dyDescent="0.2">
      <c r="A3412" s="66">
        <v>362502</v>
      </c>
      <c r="B3412" s="66" t="s">
        <v>2835</v>
      </c>
      <c r="C3412" s="66" t="s">
        <v>6978</v>
      </c>
    </row>
    <row r="3413" spans="1:4" x14ac:dyDescent="0.2">
      <c r="A3413" s="66">
        <v>362504</v>
      </c>
      <c r="B3413" s="66" t="s">
        <v>2836</v>
      </c>
      <c r="C3413" s="66" t="s">
        <v>7650</v>
      </c>
    </row>
    <row r="3414" spans="1:4" x14ac:dyDescent="0.2">
      <c r="A3414" s="66">
        <v>362506</v>
      </c>
      <c r="B3414" s="66" t="s">
        <v>2837</v>
      </c>
      <c r="C3414" s="66" t="s">
        <v>7790</v>
      </c>
    </row>
    <row r="3415" spans="1:4" x14ac:dyDescent="0.2">
      <c r="A3415" s="66">
        <v>362508</v>
      </c>
      <c r="B3415" s="66" t="s">
        <v>4852</v>
      </c>
      <c r="C3415" s="66" t="s">
        <v>7720</v>
      </c>
    </row>
    <row r="3416" spans="1:4" x14ac:dyDescent="0.2">
      <c r="A3416" s="66">
        <v>362510</v>
      </c>
      <c r="B3416" s="66" t="s">
        <v>2838</v>
      </c>
      <c r="C3416" s="66" t="s">
        <v>7874</v>
      </c>
    </row>
    <row r="3417" spans="1:4" x14ac:dyDescent="0.2">
      <c r="A3417" s="66">
        <v>362512</v>
      </c>
      <c r="B3417" s="66" t="s">
        <v>2839</v>
      </c>
      <c r="C3417" s="66" t="s">
        <v>5429</v>
      </c>
    </row>
    <row r="3418" spans="1:4" x14ac:dyDescent="0.2">
      <c r="A3418" s="66">
        <v>362514</v>
      </c>
      <c r="B3418" s="66" t="s">
        <v>2840</v>
      </c>
      <c r="C3418" s="66" t="s">
        <v>6175</v>
      </c>
    </row>
    <row r="3419" spans="1:4" x14ac:dyDescent="0.2">
      <c r="A3419" s="66">
        <v>362516</v>
      </c>
      <c r="B3419" s="66" t="s">
        <v>2841</v>
      </c>
      <c r="C3419" s="66" t="s">
        <v>6315</v>
      </c>
    </row>
    <row r="3420" spans="1:4" x14ac:dyDescent="0.2">
      <c r="A3420" s="66">
        <v>362518</v>
      </c>
      <c r="B3420" s="66" t="s">
        <v>4552</v>
      </c>
      <c r="C3420" s="66" t="s">
        <v>6245</v>
      </c>
      <c r="D3420" s="66" t="s">
        <v>5263</v>
      </c>
    </row>
    <row r="3421" spans="1:4" x14ac:dyDescent="0.2">
      <c r="A3421" s="66">
        <v>362520</v>
      </c>
      <c r="B3421" s="66" t="s">
        <v>2842</v>
      </c>
      <c r="C3421" s="66" t="s">
        <v>8183</v>
      </c>
      <c r="D3421" s="66" t="s">
        <v>5263</v>
      </c>
    </row>
    <row r="3422" spans="1:4" x14ac:dyDescent="0.2">
      <c r="A3422" s="66">
        <v>362522</v>
      </c>
      <c r="B3422" s="66" t="s">
        <v>2843</v>
      </c>
      <c r="C3422" s="66" t="s">
        <v>8856</v>
      </c>
      <c r="D3422" s="66" t="s">
        <v>5263</v>
      </c>
    </row>
    <row r="3423" spans="1:4" x14ac:dyDescent="0.2">
      <c r="A3423" s="66">
        <v>362524</v>
      </c>
      <c r="B3423" s="66" t="s">
        <v>2844</v>
      </c>
      <c r="C3423" s="66" t="s">
        <v>8996</v>
      </c>
      <c r="D3423" s="66" t="s">
        <v>5263</v>
      </c>
    </row>
    <row r="3424" spans="1:4" x14ac:dyDescent="0.2">
      <c r="A3424" s="66">
        <v>362526</v>
      </c>
      <c r="B3424" s="66" t="s">
        <v>5048</v>
      </c>
      <c r="C3424" s="66" t="s">
        <v>8926</v>
      </c>
      <c r="D3424" s="66" t="s">
        <v>5263</v>
      </c>
    </row>
    <row r="3425" spans="1:4" x14ac:dyDescent="0.2">
      <c r="A3425" s="66">
        <v>362528</v>
      </c>
      <c r="B3425" s="66" t="s">
        <v>2845</v>
      </c>
      <c r="C3425" s="66" t="s">
        <v>9080</v>
      </c>
      <c r="D3425" s="66" t="s">
        <v>5263</v>
      </c>
    </row>
    <row r="3426" spans="1:4" x14ac:dyDescent="0.2">
      <c r="A3426" s="66">
        <v>362602</v>
      </c>
      <c r="B3426" s="66" t="s">
        <v>2846</v>
      </c>
      <c r="C3426" s="66" t="s">
        <v>6402</v>
      </c>
    </row>
    <row r="3427" spans="1:4" x14ac:dyDescent="0.2">
      <c r="A3427" s="66">
        <v>362604</v>
      </c>
      <c r="B3427" s="66" t="s">
        <v>2847</v>
      </c>
      <c r="C3427" s="66" t="s">
        <v>6950</v>
      </c>
    </row>
    <row r="3428" spans="1:4" x14ac:dyDescent="0.2">
      <c r="A3428" s="66">
        <v>362606</v>
      </c>
      <c r="B3428" s="66" t="s">
        <v>2848</v>
      </c>
      <c r="C3428" s="66" t="s">
        <v>7622</v>
      </c>
    </row>
    <row r="3429" spans="1:4" x14ac:dyDescent="0.2">
      <c r="A3429" s="66">
        <v>362608</v>
      </c>
      <c r="B3429" s="66" t="s">
        <v>2849</v>
      </c>
      <c r="C3429" s="66" t="s">
        <v>7762</v>
      </c>
    </row>
    <row r="3430" spans="1:4" x14ac:dyDescent="0.2">
      <c r="A3430" s="66">
        <v>362610</v>
      </c>
      <c r="B3430" s="66" t="s">
        <v>4824</v>
      </c>
      <c r="C3430" s="66" t="s">
        <v>7692</v>
      </c>
    </row>
    <row r="3431" spans="1:4" x14ac:dyDescent="0.2">
      <c r="A3431" s="66">
        <v>362612</v>
      </c>
      <c r="B3431" s="66" t="s">
        <v>2850</v>
      </c>
      <c r="C3431" s="66" t="s">
        <v>7846</v>
      </c>
    </row>
    <row r="3432" spans="1:4" x14ac:dyDescent="0.2">
      <c r="A3432" s="66">
        <v>362614</v>
      </c>
      <c r="B3432" s="66" t="s">
        <v>2851</v>
      </c>
      <c r="C3432" s="66" t="s">
        <v>5494</v>
      </c>
    </row>
    <row r="3433" spans="1:4" x14ac:dyDescent="0.2">
      <c r="A3433" s="66">
        <v>362616</v>
      </c>
      <c r="B3433" s="66" t="s">
        <v>2852</v>
      </c>
      <c r="C3433" s="66" t="s">
        <v>6459</v>
      </c>
    </row>
    <row r="3434" spans="1:4" x14ac:dyDescent="0.2">
      <c r="A3434" s="66">
        <v>362618</v>
      </c>
      <c r="B3434" s="66" t="s">
        <v>2853</v>
      </c>
      <c r="C3434" s="66" t="s">
        <v>6517</v>
      </c>
      <c r="D3434" s="66" t="s">
        <v>5263</v>
      </c>
    </row>
    <row r="3435" spans="1:4" x14ac:dyDescent="0.2">
      <c r="A3435" s="66">
        <v>362620</v>
      </c>
      <c r="B3435" s="66" t="s">
        <v>4608</v>
      </c>
      <c r="C3435" s="66" t="s">
        <v>6489</v>
      </c>
      <c r="D3435" s="66" t="s">
        <v>5263</v>
      </c>
    </row>
    <row r="3436" spans="1:4" x14ac:dyDescent="0.2">
      <c r="A3436" s="66">
        <v>362622</v>
      </c>
      <c r="B3436" s="66" t="s">
        <v>2854</v>
      </c>
      <c r="C3436" s="66" t="s">
        <v>6545</v>
      </c>
      <c r="D3436" s="66" t="s">
        <v>5263</v>
      </c>
    </row>
    <row r="3437" spans="1:4" x14ac:dyDescent="0.2">
      <c r="A3437" s="66">
        <v>362624</v>
      </c>
      <c r="B3437" s="66" t="s">
        <v>2855</v>
      </c>
      <c r="C3437" s="66" t="s">
        <v>8239</v>
      </c>
      <c r="D3437" s="66" t="s">
        <v>5263</v>
      </c>
    </row>
    <row r="3438" spans="1:4" x14ac:dyDescent="0.2">
      <c r="A3438" s="66">
        <v>362626</v>
      </c>
      <c r="B3438" s="66" t="s">
        <v>2856</v>
      </c>
      <c r="C3438" s="66" t="s">
        <v>9136</v>
      </c>
      <c r="D3438" s="66" t="s">
        <v>5263</v>
      </c>
    </row>
    <row r="3439" spans="1:4" x14ac:dyDescent="0.2">
      <c r="A3439" s="66">
        <v>362628</v>
      </c>
      <c r="B3439" s="66" t="s">
        <v>2857</v>
      </c>
      <c r="C3439" s="66" t="s">
        <v>9192</v>
      </c>
      <c r="D3439" s="66" t="s">
        <v>5263</v>
      </c>
    </row>
    <row r="3440" spans="1:4" x14ac:dyDescent="0.2">
      <c r="A3440" s="66">
        <v>362702</v>
      </c>
      <c r="B3440" s="66" t="s">
        <v>5104</v>
      </c>
      <c r="C3440" s="66" t="s">
        <v>9164</v>
      </c>
    </row>
    <row r="3441" spans="1:4" x14ac:dyDescent="0.2">
      <c r="A3441" s="66">
        <v>362704</v>
      </c>
      <c r="B3441" s="66" t="s">
        <v>2858</v>
      </c>
      <c r="C3441" s="66" t="s">
        <v>9220</v>
      </c>
    </row>
    <row r="3442" spans="1:4" x14ac:dyDescent="0.2">
      <c r="A3442" s="66">
        <v>362706</v>
      </c>
      <c r="B3442" s="66" t="s">
        <v>2859</v>
      </c>
      <c r="C3442" s="66" t="s">
        <v>9248</v>
      </c>
    </row>
    <row r="3443" spans="1:4" x14ac:dyDescent="0.2">
      <c r="A3443" s="66">
        <v>362708</v>
      </c>
      <c r="B3443" s="66" t="s">
        <v>2860</v>
      </c>
      <c r="C3443" s="66" t="s">
        <v>6573</v>
      </c>
    </row>
    <row r="3444" spans="1:4" x14ac:dyDescent="0.2">
      <c r="A3444" s="66">
        <v>362710</v>
      </c>
      <c r="B3444" s="66" t="s">
        <v>2861</v>
      </c>
      <c r="C3444" s="66" t="s">
        <v>9368</v>
      </c>
    </row>
    <row r="3445" spans="1:4" x14ac:dyDescent="0.2">
      <c r="A3445" s="66">
        <v>362712</v>
      </c>
      <c r="B3445" s="66" t="s">
        <v>2862</v>
      </c>
      <c r="C3445" s="66" t="s">
        <v>9820</v>
      </c>
    </row>
    <row r="3446" spans="1:4" x14ac:dyDescent="0.2">
      <c r="A3446" s="66">
        <v>362714</v>
      </c>
      <c r="B3446" s="66" t="s">
        <v>2863</v>
      </c>
      <c r="C3446" s="66" t="s">
        <v>9876</v>
      </c>
    </row>
    <row r="3447" spans="1:4" x14ac:dyDescent="0.2">
      <c r="A3447" s="66">
        <v>362716</v>
      </c>
      <c r="B3447" s="66" t="s">
        <v>5216</v>
      </c>
      <c r="C3447" s="66" t="s">
        <v>9848</v>
      </c>
    </row>
    <row r="3448" spans="1:4" x14ac:dyDescent="0.2">
      <c r="A3448" s="66">
        <v>362718</v>
      </c>
      <c r="B3448" s="66" t="s">
        <v>2864</v>
      </c>
      <c r="C3448" s="66" t="s">
        <v>9904</v>
      </c>
      <c r="D3448" s="66" t="s">
        <v>5263</v>
      </c>
    </row>
    <row r="3449" spans="1:4" x14ac:dyDescent="0.2">
      <c r="A3449" s="66">
        <v>362720</v>
      </c>
      <c r="B3449" s="66" t="s">
        <v>2865</v>
      </c>
      <c r="C3449" s="66" t="s">
        <v>9932</v>
      </c>
      <c r="D3449" s="66" t="s">
        <v>5263</v>
      </c>
    </row>
    <row r="3450" spans="1:4" x14ac:dyDescent="0.2">
      <c r="A3450" s="66">
        <v>362722</v>
      </c>
      <c r="B3450" s="66" t="s">
        <v>2866</v>
      </c>
      <c r="C3450" s="66" t="s">
        <v>7006</v>
      </c>
      <c r="D3450" s="66" t="s">
        <v>5263</v>
      </c>
    </row>
    <row r="3451" spans="1:4" x14ac:dyDescent="0.2">
      <c r="A3451" s="66">
        <v>362724</v>
      </c>
      <c r="B3451" s="66" t="s">
        <v>2867</v>
      </c>
      <c r="C3451" s="66" t="s">
        <v>7902</v>
      </c>
      <c r="D3451" s="66" t="s">
        <v>5263</v>
      </c>
    </row>
    <row r="3452" spans="1:4" x14ac:dyDescent="0.2">
      <c r="A3452" s="66">
        <v>362726</v>
      </c>
      <c r="B3452" s="66" t="s">
        <v>2868</v>
      </c>
      <c r="C3452" s="66" t="s">
        <v>7958</v>
      </c>
      <c r="D3452" s="66" t="s">
        <v>5263</v>
      </c>
    </row>
    <row r="3453" spans="1:4" x14ac:dyDescent="0.2">
      <c r="A3453" s="66">
        <v>362728</v>
      </c>
      <c r="B3453" s="66" t="s">
        <v>4880</v>
      </c>
      <c r="C3453" s="66" t="s">
        <v>7930</v>
      </c>
      <c r="D3453" s="66" t="s">
        <v>5263</v>
      </c>
    </row>
    <row r="3454" spans="1:4" x14ac:dyDescent="0.2">
      <c r="A3454" s="66">
        <v>362802</v>
      </c>
      <c r="B3454" s="66" t="s">
        <v>2869</v>
      </c>
      <c r="C3454" s="66" t="s">
        <v>7986</v>
      </c>
    </row>
    <row r="3455" spans="1:4" x14ac:dyDescent="0.2">
      <c r="A3455" s="66">
        <v>362804</v>
      </c>
      <c r="B3455" s="66" t="s">
        <v>2870</v>
      </c>
      <c r="C3455" s="66" t="s">
        <v>8014</v>
      </c>
    </row>
    <row r="3456" spans="1:4" x14ac:dyDescent="0.2">
      <c r="A3456" s="66">
        <v>362806</v>
      </c>
      <c r="B3456" s="66" t="s">
        <v>2871</v>
      </c>
      <c r="C3456" s="66" t="s">
        <v>5444</v>
      </c>
    </row>
    <row r="3457" spans="1:4" x14ac:dyDescent="0.2">
      <c r="A3457" s="66">
        <v>362808</v>
      </c>
      <c r="B3457" s="66" t="s">
        <v>2872</v>
      </c>
      <c r="C3457" s="66" t="s">
        <v>6189</v>
      </c>
    </row>
    <row r="3458" spans="1:4" x14ac:dyDescent="0.2">
      <c r="A3458" s="66">
        <v>362810</v>
      </c>
      <c r="B3458" s="66" t="s">
        <v>2873</v>
      </c>
      <c r="C3458" s="66" t="s">
        <v>6329</v>
      </c>
    </row>
    <row r="3459" spans="1:4" x14ac:dyDescent="0.2">
      <c r="A3459" s="66">
        <v>362812</v>
      </c>
      <c r="B3459" s="66" t="s">
        <v>4566</v>
      </c>
      <c r="C3459" s="66" t="s">
        <v>6259</v>
      </c>
    </row>
    <row r="3460" spans="1:4" x14ac:dyDescent="0.2">
      <c r="A3460" s="66">
        <v>362814</v>
      </c>
      <c r="B3460" s="66" t="s">
        <v>2874</v>
      </c>
      <c r="C3460" s="66" t="s">
        <v>8197</v>
      </c>
    </row>
    <row r="3461" spans="1:4" x14ac:dyDescent="0.2">
      <c r="A3461" s="66">
        <v>362816</v>
      </c>
      <c r="B3461" s="66" t="s">
        <v>2875</v>
      </c>
      <c r="C3461" s="66" t="s">
        <v>8870</v>
      </c>
    </row>
    <row r="3462" spans="1:4" x14ac:dyDescent="0.2">
      <c r="A3462" s="66">
        <v>362818</v>
      </c>
      <c r="B3462" s="66" t="s">
        <v>2876</v>
      </c>
      <c r="C3462" s="66" t="s">
        <v>9010</v>
      </c>
      <c r="D3462" s="66" t="s">
        <v>5263</v>
      </c>
    </row>
    <row r="3463" spans="1:4" x14ac:dyDescent="0.2">
      <c r="A3463" s="66">
        <v>362820</v>
      </c>
      <c r="B3463" s="66" t="s">
        <v>5062</v>
      </c>
      <c r="C3463" s="66" t="s">
        <v>8940</v>
      </c>
      <c r="D3463" s="66" t="s">
        <v>5263</v>
      </c>
    </row>
    <row r="3464" spans="1:4" x14ac:dyDescent="0.2">
      <c r="A3464" s="66">
        <v>362822</v>
      </c>
      <c r="B3464" s="66" t="s">
        <v>2877</v>
      </c>
      <c r="C3464" s="66" t="s">
        <v>9094</v>
      </c>
      <c r="D3464" s="66" t="s">
        <v>5263</v>
      </c>
    </row>
    <row r="3465" spans="1:4" x14ac:dyDescent="0.2">
      <c r="A3465" s="66">
        <v>362824</v>
      </c>
      <c r="B3465" s="66" t="s">
        <v>2878</v>
      </c>
      <c r="C3465" s="66" t="s">
        <v>6417</v>
      </c>
      <c r="D3465" s="66" t="s">
        <v>5263</v>
      </c>
    </row>
    <row r="3466" spans="1:4" x14ac:dyDescent="0.2">
      <c r="A3466" s="66">
        <v>362826</v>
      </c>
      <c r="B3466" s="66" t="s">
        <v>2879</v>
      </c>
      <c r="C3466" s="66" t="s">
        <v>6964</v>
      </c>
      <c r="D3466" s="66" t="s">
        <v>5263</v>
      </c>
    </row>
    <row r="3467" spans="1:4" x14ac:dyDescent="0.2">
      <c r="A3467" s="66">
        <v>362828</v>
      </c>
      <c r="B3467" s="66" t="s">
        <v>2880</v>
      </c>
      <c r="C3467" s="66" t="s">
        <v>7636</v>
      </c>
      <c r="D3467" s="66" t="s">
        <v>5263</v>
      </c>
    </row>
    <row r="3468" spans="1:4" x14ac:dyDescent="0.2">
      <c r="A3468" s="66">
        <v>362902</v>
      </c>
      <c r="B3468" s="66" t="s">
        <v>2881</v>
      </c>
      <c r="C3468" s="66" t="s">
        <v>7776</v>
      </c>
    </row>
    <row r="3469" spans="1:4" x14ac:dyDescent="0.2">
      <c r="A3469" s="66">
        <v>362904</v>
      </c>
      <c r="B3469" s="66" t="s">
        <v>4838</v>
      </c>
      <c r="C3469" s="66" t="s">
        <v>7706</v>
      </c>
    </row>
    <row r="3470" spans="1:4" x14ac:dyDescent="0.2">
      <c r="A3470" s="66">
        <v>362906</v>
      </c>
      <c r="B3470" s="66" t="s">
        <v>2882</v>
      </c>
      <c r="C3470" s="66" t="s">
        <v>7860</v>
      </c>
    </row>
    <row r="3471" spans="1:4" x14ac:dyDescent="0.2">
      <c r="A3471" s="66">
        <v>362908</v>
      </c>
      <c r="B3471" s="66" t="s">
        <v>2883</v>
      </c>
      <c r="C3471" s="66" t="s">
        <v>5474</v>
      </c>
    </row>
    <row r="3472" spans="1:4" x14ac:dyDescent="0.2">
      <c r="A3472" s="66">
        <v>362910</v>
      </c>
      <c r="B3472" s="66" t="s">
        <v>2884</v>
      </c>
      <c r="C3472" s="66" t="s">
        <v>6217</v>
      </c>
    </row>
    <row r="3473" spans="1:4" x14ac:dyDescent="0.2">
      <c r="A3473" s="66">
        <v>362912</v>
      </c>
      <c r="B3473" s="66" t="s">
        <v>2885</v>
      </c>
      <c r="C3473" s="66" t="s">
        <v>6357</v>
      </c>
    </row>
    <row r="3474" spans="1:4" x14ac:dyDescent="0.2">
      <c r="A3474" s="66">
        <v>362914</v>
      </c>
      <c r="B3474" s="66" t="s">
        <v>4594</v>
      </c>
      <c r="C3474" s="66" t="s">
        <v>6287</v>
      </c>
    </row>
    <row r="3475" spans="1:4" x14ac:dyDescent="0.2">
      <c r="A3475" s="66">
        <v>362916</v>
      </c>
      <c r="B3475" s="66" t="s">
        <v>2886</v>
      </c>
      <c r="C3475" s="66" t="s">
        <v>6372</v>
      </c>
    </row>
    <row r="3476" spans="1:4" x14ac:dyDescent="0.2">
      <c r="A3476" s="66">
        <v>362918</v>
      </c>
      <c r="B3476" s="66" t="s">
        <v>2887</v>
      </c>
      <c r="C3476" s="66" t="s">
        <v>8225</v>
      </c>
      <c r="D3476" s="66" t="s">
        <v>5263</v>
      </c>
    </row>
    <row r="3477" spans="1:4" x14ac:dyDescent="0.2">
      <c r="A3477" s="66">
        <v>362920</v>
      </c>
      <c r="B3477" s="66" t="s">
        <v>2888</v>
      </c>
      <c r="C3477" s="66" t="s">
        <v>8898</v>
      </c>
      <c r="D3477" s="66" t="s">
        <v>5263</v>
      </c>
    </row>
    <row r="3478" spans="1:4" x14ac:dyDescent="0.2">
      <c r="A3478" s="66">
        <v>362922</v>
      </c>
      <c r="B3478" s="66" t="s">
        <v>2889</v>
      </c>
      <c r="C3478" s="66" t="s">
        <v>9038</v>
      </c>
      <c r="D3478" s="66" t="s">
        <v>5263</v>
      </c>
    </row>
    <row r="3479" spans="1:4" x14ac:dyDescent="0.2">
      <c r="A3479" s="66">
        <v>362924</v>
      </c>
      <c r="B3479" s="66" t="s">
        <v>5090</v>
      </c>
      <c r="C3479" s="66" t="s">
        <v>8968</v>
      </c>
      <c r="D3479" s="66" t="s">
        <v>5263</v>
      </c>
    </row>
    <row r="3480" spans="1:4" x14ac:dyDescent="0.2">
      <c r="A3480" s="66">
        <v>362926</v>
      </c>
      <c r="B3480" s="66" t="s">
        <v>2890</v>
      </c>
      <c r="C3480" s="66" t="s">
        <v>9052</v>
      </c>
      <c r="D3480" s="66" t="s">
        <v>5263</v>
      </c>
    </row>
    <row r="3481" spans="1:4" x14ac:dyDescent="0.2">
      <c r="A3481" s="66">
        <v>362928</v>
      </c>
      <c r="B3481" s="66" t="s">
        <v>2891</v>
      </c>
      <c r="C3481" s="66" t="s">
        <v>9122</v>
      </c>
      <c r="D3481" s="66" t="s">
        <v>5263</v>
      </c>
    </row>
    <row r="3482" spans="1:4" x14ac:dyDescent="0.2">
      <c r="A3482" s="66">
        <v>363002</v>
      </c>
      <c r="B3482" s="66" t="s">
        <v>2892</v>
      </c>
      <c r="C3482" s="66" t="s">
        <v>6445</v>
      </c>
    </row>
    <row r="3483" spans="1:4" x14ac:dyDescent="0.2">
      <c r="A3483" s="66">
        <v>363004</v>
      </c>
      <c r="B3483" s="66" t="s">
        <v>2893</v>
      </c>
      <c r="C3483" s="66" t="s">
        <v>9354</v>
      </c>
    </row>
    <row r="3484" spans="1:4" x14ac:dyDescent="0.2">
      <c r="A3484" s="66">
        <v>363006</v>
      </c>
      <c r="B3484" s="66" t="s">
        <v>2894</v>
      </c>
      <c r="C3484" s="66" t="s">
        <v>9750</v>
      </c>
    </row>
    <row r="3485" spans="1:4" x14ac:dyDescent="0.2">
      <c r="A3485" s="66">
        <v>363008</v>
      </c>
      <c r="B3485" s="66" t="s">
        <v>2895</v>
      </c>
      <c r="C3485" s="66" t="s">
        <v>9778</v>
      </c>
    </row>
    <row r="3486" spans="1:4" x14ac:dyDescent="0.2">
      <c r="A3486" s="66">
        <v>363010</v>
      </c>
      <c r="B3486" s="66" t="s">
        <v>5202</v>
      </c>
      <c r="C3486" s="66" t="s">
        <v>9764</v>
      </c>
    </row>
    <row r="3487" spans="1:4" x14ac:dyDescent="0.2">
      <c r="A3487" s="66">
        <v>363012</v>
      </c>
      <c r="B3487" s="66" t="s">
        <v>2896</v>
      </c>
      <c r="C3487" s="66" t="s">
        <v>9792</v>
      </c>
    </row>
    <row r="3488" spans="1:4" x14ac:dyDescent="0.2">
      <c r="A3488" s="66">
        <v>363014</v>
      </c>
      <c r="B3488" s="66" t="s">
        <v>2897</v>
      </c>
      <c r="C3488" s="66" t="s">
        <v>9806</v>
      </c>
    </row>
    <row r="3489" spans="1:4" x14ac:dyDescent="0.2">
      <c r="A3489" s="66">
        <v>363016</v>
      </c>
      <c r="B3489" s="66" t="s">
        <v>2898</v>
      </c>
      <c r="C3489" s="66" t="s">
        <v>6992</v>
      </c>
    </row>
    <row r="3490" spans="1:4" x14ac:dyDescent="0.2">
      <c r="A3490" s="66">
        <v>363018</v>
      </c>
      <c r="B3490" s="66" t="s">
        <v>2899</v>
      </c>
      <c r="C3490" s="66" t="s">
        <v>7664</v>
      </c>
      <c r="D3490" s="66" t="s">
        <v>5263</v>
      </c>
    </row>
    <row r="3491" spans="1:4" x14ac:dyDescent="0.2">
      <c r="A3491" s="66">
        <v>363020</v>
      </c>
      <c r="B3491" s="66" t="s">
        <v>2900</v>
      </c>
      <c r="C3491" s="66" t="s">
        <v>7804</v>
      </c>
      <c r="D3491" s="66" t="s">
        <v>5263</v>
      </c>
    </row>
    <row r="3492" spans="1:4" x14ac:dyDescent="0.2">
      <c r="A3492" s="66">
        <v>363022</v>
      </c>
      <c r="B3492" s="66" t="s">
        <v>4866</v>
      </c>
      <c r="C3492" s="66" t="s">
        <v>7734</v>
      </c>
      <c r="D3492" s="66" t="s">
        <v>5263</v>
      </c>
    </row>
    <row r="3493" spans="1:4" x14ac:dyDescent="0.2">
      <c r="A3493" s="66">
        <v>363024</v>
      </c>
      <c r="B3493" s="66" t="s">
        <v>2901</v>
      </c>
      <c r="C3493" s="66" t="s">
        <v>7818</v>
      </c>
      <c r="D3493" s="66" t="s">
        <v>5263</v>
      </c>
    </row>
    <row r="3494" spans="1:4" x14ac:dyDescent="0.2">
      <c r="A3494" s="66">
        <v>363026</v>
      </c>
      <c r="B3494" s="66" t="s">
        <v>2902</v>
      </c>
      <c r="C3494" s="66" t="s">
        <v>7888</v>
      </c>
      <c r="D3494" s="66" t="s">
        <v>5263</v>
      </c>
    </row>
    <row r="3495" spans="1:4" x14ac:dyDescent="0.2">
      <c r="A3495" s="66">
        <v>363028</v>
      </c>
      <c r="B3495" s="66" t="s">
        <v>2903</v>
      </c>
      <c r="C3495" s="66" t="s">
        <v>5413</v>
      </c>
      <c r="D3495" s="66" t="s">
        <v>5263</v>
      </c>
    </row>
    <row r="3496" spans="1:4" x14ac:dyDescent="0.2">
      <c r="A3496" s="66">
        <v>363102</v>
      </c>
      <c r="B3496" s="66" t="s">
        <v>2904</v>
      </c>
      <c r="C3496" s="66" t="s">
        <v>6161</v>
      </c>
    </row>
    <row r="3497" spans="1:4" x14ac:dyDescent="0.2">
      <c r="A3497" s="66">
        <v>363104</v>
      </c>
      <c r="B3497" s="66" t="s">
        <v>2905</v>
      </c>
      <c r="C3497" s="66" t="s">
        <v>6301</v>
      </c>
    </row>
    <row r="3498" spans="1:4" x14ac:dyDescent="0.2">
      <c r="A3498" s="66">
        <v>363106</v>
      </c>
      <c r="B3498" s="66" t="s">
        <v>4538</v>
      </c>
      <c r="C3498" s="66" t="s">
        <v>6231</v>
      </c>
    </row>
    <row r="3499" spans="1:4" x14ac:dyDescent="0.2">
      <c r="A3499" s="66">
        <v>363108</v>
      </c>
      <c r="B3499" s="66" t="s">
        <v>2906</v>
      </c>
      <c r="C3499" s="66" t="s">
        <v>8169</v>
      </c>
    </row>
    <row r="3500" spans="1:4" x14ac:dyDescent="0.2">
      <c r="A3500" s="66">
        <v>363110</v>
      </c>
      <c r="B3500" s="66" t="s">
        <v>2907</v>
      </c>
      <c r="C3500" s="66" t="s">
        <v>8842</v>
      </c>
    </row>
    <row r="3501" spans="1:4" x14ac:dyDescent="0.2">
      <c r="A3501" s="66">
        <v>363112</v>
      </c>
      <c r="B3501" s="66" t="s">
        <v>2908</v>
      </c>
      <c r="C3501" s="66" t="s">
        <v>8982</v>
      </c>
    </row>
    <row r="3502" spans="1:4" x14ac:dyDescent="0.2">
      <c r="A3502" s="66">
        <v>363114</v>
      </c>
      <c r="B3502" s="66" t="s">
        <v>5034</v>
      </c>
      <c r="C3502" s="66" t="s">
        <v>8912</v>
      </c>
    </row>
    <row r="3503" spans="1:4" x14ac:dyDescent="0.2">
      <c r="A3503" s="66">
        <v>363116</v>
      </c>
      <c r="B3503" s="66" t="s">
        <v>2909</v>
      </c>
      <c r="C3503" s="66" t="s">
        <v>9066</v>
      </c>
    </row>
    <row r="3504" spans="1:4" x14ac:dyDescent="0.2">
      <c r="A3504" s="66">
        <v>363118</v>
      </c>
      <c r="B3504" s="66" t="s">
        <v>2910</v>
      </c>
      <c r="C3504" s="66" t="s">
        <v>6387</v>
      </c>
      <c r="D3504" s="66" t="s">
        <v>5263</v>
      </c>
    </row>
    <row r="3505" spans="1:6" x14ac:dyDescent="0.2">
      <c r="A3505" s="66">
        <v>363120</v>
      </c>
      <c r="B3505" s="66" t="s">
        <v>2911</v>
      </c>
      <c r="C3505" s="66" t="s">
        <v>6936</v>
      </c>
      <c r="D3505" s="66" t="s">
        <v>5263</v>
      </c>
    </row>
    <row r="3506" spans="1:6" x14ac:dyDescent="0.2">
      <c r="A3506" s="66">
        <v>363122</v>
      </c>
      <c r="B3506" s="66" t="s">
        <v>2912</v>
      </c>
      <c r="C3506" s="66" t="s">
        <v>7608</v>
      </c>
      <c r="D3506" s="66" t="s">
        <v>5263</v>
      </c>
    </row>
    <row r="3507" spans="1:6" x14ac:dyDescent="0.2">
      <c r="A3507" s="66">
        <v>363124</v>
      </c>
      <c r="B3507" s="66" t="s">
        <v>2913</v>
      </c>
      <c r="C3507" s="66" t="s">
        <v>7748</v>
      </c>
      <c r="D3507" s="66" t="s">
        <v>5263</v>
      </c>
    </row>
    <row r="3508" spans="1:6" x14ac:dyDescent="0.2">
      <c r="A3508" s="66">
        <v>363126</v>
      </c>
      <c r="B3508" s="66" t="s">
        <v>4810</v>
      </c>
      <c r="C3508" s="66" t="s">
        <v>7678</v>
      </c>
      <c r="D3508" s="66" t="s">
        <v>5263</v>
      </c>
    </row>
    <row r="3509" spans="1:6" x14ac:dyDescent="0.2">
      <c r="A3509" s="66">
        <v>363128</v>
      </c>
      <c r="B3509" s="66" t="s">
        <v>2914</v>
      </c>
      <c r="C3509" s="66" t="s">
        <v>7832</v>
      </c>
      <c r="D3509" s="66" t="s">
        <v>5263</v>
      </c>
    </row>
    <row r="3510" spans="1:6" x14ac:dyDescent="0.2">
      <c r="A3510" s="66">
        <v>370102</v>
      </c>
      <c r="B3510" s="66" t="s">
        <v>2915</v>
      </c>
      <c r="C3510" s="66" t="s">
        <v>5398</v>
      </c>
      <c r="F3510" s="66" t="s">
        <v>5249</v>
      </c>
    </row>
    <row r="3511" spans="1:6" x14ac:dyDescent="0.2">
      <c r="A3511" s="66">
        <v>370104</v>
      </c>
      <c r="B3511" s="66" t="s">
        <v>2916</v>
      </c>
      <c r="C3511" s="66" t="s">
        <v>6091</v>
      </c>
    </row>
    <row r="3512" spans="1:6" x14ac:dyDescent="0.2">
      <c r="A3512" s="66">
        <v>370106</v>
      </c>
      <c r="B3512" s="66" t="s">
        <v>2917</v>
      </c>
      <c r="C3512" s="66" t="s">
        <v>6119</v>
      </c>
      <c r="F3512" s="66" t="s">
        <v>5249</v>
      </c>
    </row>
    <row r="3513" spans="1:6" x14ac:dyDescent="0.2">
      <c r="A3513" s="66">
        <v>370108</v>
      </c>
      <c r="B3513" s="66" t="s">
        <v>4524</v>
      </c>
      <c r="C3513" s="66" t="s">
        <v>6105</v>
      </c>
    </row>
    <row r="3514" spans="1:6" x14ac:dyDescent="0.2">
      <c r="A3514" s="66">
        <v>370110</v>
      </c>
      <c r="B3514" s="66" t="s">
        <v>2918</v>
      </c>
      <c r="C3514" s="66" t="s">
        <v>6133</v>
      </c>
    </row>
    <row r="3515" spans="1:6" x14ac:dyDescent="0.2">
      <c r="A3515" s="66">
        <v>370112</v>
      </c>
      <c r="B3515" s="66" t="s">
        <v>2919</v>
      </c>
      <c r="C3515" s="66" t="s">
        <v>8155</v>
      </c>
    </row>
    <row r="3516" spans="1:6" x14ac:dyDescent="0.2">
      <c r="A3516" s="66">
        <v>370114</v>
      </c>
      <c r="B3516" s="66" t="s">
        <v>2920</v>
      </c>
      <c r="C3516" s="66" t="s">
        <v>8772</v>
      </c>
    </row>
    <row r="3517" spans="1:6" x14ac:dyDescent="0.2">
      <c r="A3517" s="66">
        <v>370116</v>
      </c>
      <c r="B3517" s="66" t="s">
        <v>2921</v>
      </c>
      <c r="C3517" s="66" t="s">
        <v>8800</v>
      </c>
      <c r="F3517" s="66" t="s">
        <v>5249</v>
      </c>
    </row>
    <row r="3518" spans="1:6" x14ac:dyDescent="0.2">
      <c r="A3518" s="66">
        <v>370118</v>
      </c>
      <c r="B3518" s="66" t="s">
        <v>5020</v>
      </c>
      <c r="C3518" s="66" t="s">
        <v>8786</v>
      </c>
      <c r="D3518" s="66" t="s">
        <v>5263</v>
      </c>
      <c r="F3518" s="66" t="s">
        <v>5249</v>
      </c>
    </row>
    <row r="3519" spans="1:6" x14ac:dyDescent="0.2">
      <c r="A3519" s="66">
        <v>370120</v>
      </c>
      <c r="B3519" s="66" t="s">
        <v>2922</v>
      </c>
      <c r="C3519" s="66" t="s">
        <v>8814</v>
      </c>
      <c r="D3519" s="66" t="s">
        <v>5263</v>
      </c>
    </row>
    <row r="3520" spans="1:6" x14ac:dyDescent="0.2">
      <c r="A3520" s="66">
        <v>370122</v>
      </c>
      <c r="B3520" s="66" t="s">
        <v>2923</v>
      </c>
      <c r="C3520" s="66" t="s">
        <v>8828</v>
      </c>
      <c r="D3520" s="66" t="s">
        <v>5263</v>
      </c>
      <c r="F3520" s="66" t="s">
        <v>5249</v>
      </c>
    </row>
    <row r="3521" spans="1:6" x14ac:dyDescent="0.2">
      <c r="A3521" s="66">
        <v>370124</v>
      </c>
      <c r="B3521" s="66" t="s">
        <v>2924</v>
      </c>
      <c r="C3521" s="66" t="s">
        <v>6147</v>
      </c>
      <c r="D3521" s="66" t="s">
        <v>5263</v>
      </c>
    </row>
    <row r="3522" spans="1:6" x14ac:dyDescent="0.2">
      <c r="A3522" s="66">
        <v>370126</v>
      </c>
      <c r="B3522" s="66" t="s">
        <v>2925</v>
      </c>
      <c r="C3522" s="66" t="s">
        <v>9340</v>
      </c>
      <c r="D3522" s="66" t="s">
        <v>5263</v>
      </c>
    </row>
    <row r="3523" spans="1:6" x14ac:dyDescent="0.2">
      <c r="A3523" s="66">
        <v>370128</v>
      </c>
      <c r="B3523" s="66" t="s">
        <v>2926</v>
      </c>
      <c r="C3523" s="66" t="s">
        <v>9680</v>
      </c>
      <c r="D3523" s="66" t="s">
        <v>5263</v>
      </c>
    </row>
    <row r="3524" spans="1:6" x14ac:dyDescent="0.2">
      <c r="A3524" s="66">
        <v>370202</v>
      </c>
      <c r="B3524" s="66" t="s">
        <v>2927</v>
      </c>
      <c r="C3524" s="66" t="s">
        <v>9708</v>
      </c>
      <c r="F3524" s="66" t="s">
        <v>5249</v>
      </c>
    </row>
    <row r="3525" spans="1:6" x14ac:dyDescent="0.2">
      <c r="A3525" s="66">
        <v>370204</v>
      </c>
      <c r="B3525" s="66" t="s">
        <v>5188</v>
      </c>
      <c r="C3525" s="66" t="s">
        <v>9694</v>
      </c>
      <c r="F3525" s="66" t="s">
        <v>5249</v>
      </c>
    </row>
    <row r="3526" spans="1:6" x14ac:dyDescent="0.2">
      <c r="A3526" s="66">
        <v>370206</v>
      </c>
      <c r="B3526" s="66" t="s">
        <v>2928</v>
      </c>
      <c r="C3526" s="66" t="s">
        <v>9722</v>
      </c>
    </row>
    <row r="3527" spans="1:6" x14ac:dyDescent="0.2">
      <c r="A3527" s="66">
        <v>370208</v>
      </c>
      <c r="B3527" s="66" t="s">
        <v>2929</v>
      </c>
      <c r="C3527" s="66" t="s">
        <v>9736</v>
      </c>
    </row>
    <row r="3528" spans="1:6" x14ac:dyDescent="0.2">
      <c r="A3528" s="66">
        <v>370210</v>
      </c>
      <c r="B3528" s="66" t="s">
        <v>2930</v>
      </c>
      <c r="C3528" s="66" t="s">
        <v>6922</v>
      </c>
    </row>
    <row r="3529" spans="1:6" x14ac:dyDescent="0.2">
      <c r="A3529" s="66">
        <v>370212</v>
      </c>
      <c r="B3529" s="66" t="s">
        <v>2931</v>
      </c>
      <c r="C3529" s="66" t="s">
        <v>7538</v>
      </c>
    </row>
    <row r="3530" spans="1:6" x14ac:dyDescent="0.2">
      <c r="A3530" s="66">
        <v>370214</v>
      </c>
      <c r="B3530" s="66" t="s">
        <v>2932</v>
      </c>
      <c r="C3530" s="66" t="s">
        <v>7566</v>
      </c>
    </row>
    <row r="3531" spans="1:6" x14ac:dyDescent="0.2">
      <c r="A3531" s="66">
        <v>370216</v>
      </c>
      <c r="B3531" s="66" t="s">
        <v>4796</v>
      </c>
      <c r="C3531" s="66" t="s">
        <v>7552</v>
      </c>
    </row>
    <row r="3532" spans="1:6" x14ac:dyDescent="0.2">
      <c r="A3532" s="66">
        <v>370218</v>
      </c>
      <c r="B3532" s="66" t="s">
        <v>2933</v>
      </c>
      <c r="C3532" s="66" t="s">
        <v>7580</v>
      </c>
      <c r="D3532" s="66" t="s">
        <v>5263</v>
      </c>
    </row>
    <row r="3533" spans="1:6" x14ac:dyDescent="0.2">
      <c r="A3533" s="66">
        <v>370220</v>
      </c>
      <c r="B3533" s="66" t="s">
        <v>2934</v>
      </c>
      <c r="C3533" s="66" t="s">
        <v>7594</v>
      </c>
      <c r="D3533" s="66" t="s">
        <v>5263</v>
      </c>
    </row>
    <row r="3534" spans="1:6" x14ac:dyDescent="0.2">
      <c r="A3534" s="66">
        <v>370222</v>
      </c>
      <c r="B3534" s="66" t="s">
        <v>2935</v>
      </c>
      <c r="C3534" s="66" t="s">
        <v>5311</v>
      </c>
      <c r="D3534" s="66" t="s">
        <v>5263</v>
      </c>
    </row>
    <row r="3535" spans="1:6" x14ac:dyDescent="0.2">
      <c r="A3535" s="66">
        <v>370224</v>
      </c>
      <c r="B3535" s="66" t="s">
        <v>2936</v>
      </c>
      <c r="C3535" s="66" t="s">
        <v>5685</v>
      </c>
      <c r="D3535" s="66" t="s">
        <v>5263</v>
      </c>
    </row>
    <row r="3536" spans="1:6" x14ac:dyDescent="0.2">
      <c r="A3536" s="66">
        <v>370226</v>
      </c>
      <c r="B3536" s="66" t="s">
        <v>2937</v>
      </c>
      <c r="C3536" s="66" t="s">
        <v>5825</v>
      </c>
      <c r="D3536" s="66" t="s">
        <v>5263</v>
      </c>
    </row>
    <row r="3537" spans="1:4" x14ac:dyDescent="0.2">
      <c r="A3537" s="66">
        <v>370228</v>
      </c>
      <c r="B3537" s="66" t="s">
        <v>4454</v>
      </c>
      <c r="C3537" s="66" t="s">
        <v>5755</v>
      </c>
      <c r="D3537" s="66" t="s">
        <v>5263</v>
      </c>
    </row>
    <row r="3538" spans="1:4" x14ac:dyDescent="0.2">
      <c r="A3538" s="66">
        <v>370302</v>
      </c>
      <c r="B3538" s="66" t="s">
        <v>2938</v>
      </c>
      <c r="C3538" s="66" t="s">
        <v>8085</v>
      </c>
    </row>
    <row r="3539" spans="1:4" x14ac:dyDescent="0.2">
      <c r="A3539" s="66">
        <v>370304</v>
      </c>
      <c r="B3539" s="66" t="s">
        <v>2939</v>
      </c>
      <c r="C3539" s="66" t="s">
        <v>8366</v>
      </c>
    </row>
    <row r="3540" spans="1:4" x14ac:dyDescent="0.2">
      <c r="A3540" s="66">
        <v>370306</v>
      </c>
      <c r="B3540" s="66" t="s">
        <v>2940</v>
      </c>
      <c r="C3540" s="66" t="s">
        <v>8506</v>
      </c>
    </row>
    <row r="3541" spans="1:4" x14ac:dyDescent="0.2">
      <c r="A3541" s="66">
        <v>370308</v>
      </c>
      <c r="B3541" s="66" t="s">
        <v>4950</v>
      </c>
      <c r="C3541" s="66" t="s">
        <v>8436</v>
      </c>
    </row>
    <row r="3542" spans="1:4" x14ac:dyDescent="0.2">
      <c r="A3542" s="66">
        <v>370310</v>
      </c>
      <c r="B3542" s="66" t="s">
        <v>2941</v>
      </c>
      <c r="C3542" s="66" t="s">
        <v>8590</v>
      </c>
    </row>
    <row r="3543" spans="1:4" x14ac:dyDescent="0.2">
      <c r="A3543" s="66">
        <v>370312</v>
      </c>
      <c r="B3543" s="66" t="s">
        <v>2942</v>
      </c>
      <c r="C3543" s="66" t="s">
        <v>5909</v>
      </c>
    </row>
    <row r="3544" spans="1:4" x14ac:dyDescent="0.2">
      <c r="A3544" s="66">
        <v>370314</v>
      </c>
      <c r="B3544" s="66" t="s">
        <v>2943</v>
      </c>
      <c r="C3544" s="66" t="s">
        <v>6852</v>
      </c>
    </row>
    <row r="3545" spans="1:4" x14ac:dyDescent="0.2">
      <c r="A3545" s="66">
        <v>370316</v>
      </c>
      <c r="B3545" s="66" t="s">
        <v>2944</v>
      </c>
      <c r="C3545" s="66" t="s">
        <v>7132</v>
      </c>
    </row>
    <row r="3546" spans="1:4" x14ac:dyDescent="0.2">
      <c r="A3546" s="66">
        <v>370318</v>
      </c>
      <c r="B3546" s="66" t="s">
        <v>2945</v>
      </c>
      <c r="C3546" s="66" t="s">
        <v>7272</v>
      </c>
      <c r="D3546" s="66" t="s">
        <v>5263</v>
      </c>
    </row>
    <row r="3547" spans="1:4" x14ac:dyDescent="0.2">
      <c r="A3547" s="66">
        <v>370320</v>
      </c>
      <c r="B3547" s="66" t="s">
        <v>4726</v>
      </c>
      <c r="C3547" s="66" t="s">
        <v>7202</v>
      </c>
      <c r="D3547" s="66" t="s">
        <v>5263</v>
      </c>
    </row>
    <row r="3548" spans="1:4" x14ac:dyDescent="0.2">
      <c r="A3548" s="66">
        <v>370322</v>
      </c>
      <c r="B3548" s="66" t="s">
        <v>2946</v>
      </c>
      <c r="C3548" s="66" t="s">
        <v>7356</v>
      </c>
      <c r="D3548" s="66" t="s">
        <v>5263</v>
      </c>
    </row>
    <row r="3549" spans="1:4" x14ac:dyDescent="0.2">
      <c r="A3549" s="66">
        <v>370324</v>
      </c>
      <c r="B3549" s="66" t="s">
        <v>2947</v>
      </c>
      <c r="C3549" s="66" t="s">
        <v>5343</v>
      </c>
      <c r="D3549" s="66" t="s">
        <v>5263</v>
      </c>
    </row>
    <row r="3550" spans="1:4" x14ac:dyDescent="0.2">
      <c r="A3550" s="66">
        <v>370326</v>
      </c>
      <c r="B3550" s="66" t="s">
        <v>2948</v>
      </c>
      <c r="C3550" s="66" t="s">
        <v>5713</v>
      </c>
      <c r="D3550" s="66" t="s">
        <v>5263</v>
      </c>
    </row>
    <row r="3551" spans="1:4" x14ac:dyDescent="0.2">
      <c r="A3551" s="66">
        <v>370328</v>
      </c>
      <c r="B3551" s="66" t="s">
        <v>2949</v>
      </c>
      <c r="C3551" s="66" t="s">
        <v>5853</v>
      </c>
      <c r="D3551" s="66" t="s">
        <v>5263</v>
      </c>
    </row>
    <row r="3552" spans="1:4" x14ac:dyDescent="0.2">
      <c r="A3552" s="66">
        <v>370402</v>
      </c>
      <c r="B3552" s="66" t="s">
        <v>4482</v>
      </c>
      <c r="C3552" s="66" t="s">
        <v>5783</v>
      </c>
    </row>
    <row r="3553" spans="1:6" x14ac:dyDescent="0.2">
      <c r="A3553" s="66">
        <v>370404</v>
      </c>
      <c r="B3553" s="66" t="s">
        <v>2950</v>
      </c>
      <c r="C3553" s="66" t="s">
        <v>5867</v>
      </c>
    </row>
    <row r="3554" spans="1:6" x14ac:dyDescent="0.2">
      <c r="A3554" s="66">
        <v>370406</v>
      </c>
      <c r="B3554" s="66" t="s">
        <v>2951</v>
      </c>
      <c r="C3554" s="66" t="s">
        <v>8113</v>
      </c>
    </row>
    <row r="3555" spans="1:6" x14ac:dyDescent="0.2">
      <c r="A3555" s="66">
        <v>370408</v>
      </c>
      <c r="B3555" s="66" t="s">
        <v>2952</v>
      </c>
      <c r="C3555" s="66" t="s">
        <v>8394</v>
      </c>
    </row>
    <row r="3556" spans="1:6" x14ac:dyDescent="0.2">
      <c r="A3556" s="66">
        <v>370410</v>
      </c>
      <c r="B3556" s="66" t="s">
        <v>2953</v>
      </c>
      <c r="C3556" s="66" t="s">
        <v>8534</v>
      </c>
    </row>
    <row r="3557" spans="1:6" x14ac:dyDescent="0.2">
      <c r="A3557" s="66">
        <v>370412</v>
      </c>
      <c r="B3557" s="66" t="s">
        <v>4978</v>
      </c>
      <c r="C3557" s="66" t="s">
        <v>8464</v>
      </c>
    </row>
    <row r="3558" spans="1:6" x14ac:dyDescent="0.2">
      <c r="A3558" s="66">
        <v>370414</v>
      </c>
      <c r="B3558" s="66" t="s">
        <v>2954</v>
      </c>
      <c r="C3558" s="66" t="s">
        <v>8548</v>
      </c>
    </row>
    <row r="3559" spans="1:6" x14ac:dyDescent="0.2">
      <c r="A3559" s="66">
        <v>370416</v>
      </c>
      <c r="B3559" s="66" t="s">
        <v>2955</v>
      </c>
      <c r="C3559" s="66" t="s">
        <v>8618</v>
      </c>
    </row>
    <row r="3560" spans="1:6" x14ac:dyDescent="0.2">
      <c r="A3560" s="66">
        <v>370418</v>
      </c>
      <c r="B3560" s="66" t="s">
        <v>2956</v>
      </c>
      <c r="C3560" s="66" t="s">
        <v>5937</v>
      </c>
      <c r="D3560" s="66" t="s">
        <v>5263</v>
      </c>
    </row>
    <row r="3561" spans="1:6" x14ac:dyDescent="0.2">
      <c r="A3561" s="66">
        <v>370420</v>
      </c>
      <c r="B3561" s="66" t="s">
        <v>2957</v>
      </c>
      <c r="C3561" s="66" t="s">
        <v>9294</v>
      </c>
      <c r="D3561" s="66" t="s">
        <v>5263</v>
      </c>
    </row>
    <row r="3562" spans="1:6" x14ac:dyDescent="0.2">
      <c r="A3562" s="66">
        <v>370422</v>
      </c>
      <c r="B3562" s="66" t="s">
        <v>2958</v>
      </c>
      <c r="C3562" s="66" t="s">
        <v>9470</v>
      </c>
      <c r="D3562" s="66" t="s">
        <v>5263</v>
      </c>
    </row>
    <row r="3563" spans="1:6" x14ac:dyDescent="0.2">
      <c r="A3563" s="66">
        <v>370424</v>
      </c>
      <c r="B3563" s="66" t="s">
        <v>2959</v>
      </c>
      <c r="C3563" s="66" t="s">
        <v>9498</v>
      </c>
      <c r="D3563" s="66" t="s">
        <v>5263</v>
      </c>
    </row>
    <row r="3564" spans="1:6" x14ac:dyDescent="0.2">
      <c r="A3564" s="66">
        <v>370426</v>
      </c>
      <c r="B3564" s="66" t="s">
        <v>5146</v>
      </c>
      <c r="C3564" s="66" t="s">
        <v>9484</v>
      </c>
      <c r="D3564" s="66" t="s">
        <v>5263</v>
      </c>
    </row>
    <row r="3565" spans="1:6" x14ac:dyDescent="0.2">
      <c r="A3565" s="66">
        <v>370428</v>
      </c>
      <c r="B3565" s="66" t="s">
        <v>2960</v>
      </c>
      <c r="C3565" s="66" t="s">
        <v>9512</v>
      </c>
      <c r="D3565" s="66" t="s">
        <v>5263</v>
      </c>
    </row>
    <row r="3566" spans="1:6" x14ac:dyDescent="0.2">
      <c r="A3566" s="66">
        <v>370502</v>
      </c>
      <c r="B3566" s="66" t="s">
        <v>2961</v>
      </c>
      <c r="C3566" s="66" t="s">
        <v>9526</v>
      </c>
      <c r="F3566" s="66" t="s">
        <v>5249</v>
      </c>
    </row>
    <row r="3567" spans="1:6" x14ac:dyDescent="0.2">
      <c r="A3567" s="66">
        <v>370504</v>
      </c>
      <c r="B3567" s="66" t="s">
        <v>2962</v>
      </c>
      <c r="C3567" s="66" t="s">
        <v>6880</v>
      </c>
      <c r="F3567" s="66" t="s">
        <v>5249</v>
      </c>
    </row>
    <row r="3568" spans="1:6" x14ac:dyDescent="0.2">
      <c r="A3568" s="66">
        <v>370506</v>
      </c>
      <c r="B3568" s="66" t="s">
        <v>2963</v>
      </c>
      <c r="C3568" s="66" t="s">
        <v>7160</v>
      </c>
    </row>
    <row r="3569" spans="1:4" x14ac:dyDescent="0.2">
      <c r="A3569" s="66">
        <v>370508</v>
      </c>
      <c r="B3569" s="66" t="s">
        <v>2964</v>
      </c>
      <c r="C3569" s="66" t="s">
        <v>7300</v>
      </c>
    </row>
    <row r="3570" spans="1:4" x14ac:dyDescent="0.2">
      <c r="A3570" s="66">
        <v>370510</v>
      </c>
      <c r="B3570" s="66" t="s">
        <v>4754</v>
      </c>
      <c r="C3570" s="66" t="s">
        <v>7230</v>
      </c>
    </row>
    <row r="3571" spans="1:4" x14ac:dyDescent="0.2">
      <c r="A3571" s="66">
        <v>370512</v>
      </c>
      <c r="B3571" s="66" t="s">
        <v>2965</v>
      </c>
      <c r="C3571" s="66" t="s">
        <v>7314</v>
      </c>
    </row>
    <row r="3572" spans="1:4" x14ac:dyDescent="0.2">
      <c r="A3572" s="66">
        <v>370514</v>
      </c>
      <c r="B3572" s="66" t="s">
        <v>2966</v>
      </c>
      <c r="C3572" s="66" t="s">
        <v>7384</v>
      </c>
    </row>
    <row r="3573" spans="1:4" x14ac:dyDescent="0.2">
      <c r="A3573" s="66">
        <v>370516</v>
      </c>
      <c r="B3573" s="66" t="s">
        <v>2967</v>
      </c>
      <c r="C3573" s="66" t="s">
        <v>5276</v>
      </c>
    </row>
    <row r="3574" spans="1:4" x14ac:dyDescent="0.2">
      <c r="A3574" s="66">
        <v>370518</v>
      </c>
      <c r="B3574" s="66" t="s">
        <v>2968</v>
      </c>
      <c r="C3574" s="66" t="s">
        <v>5657</v>
      </c>
      <c r="D3574" s="66" t="s">
        <v>5263</v>
      </c>
    </row>
    <row r="3575" spans="1:4" x14ac:dyDescent="0.2">
      <c r="A3575" s="66">
        <v>370520</v>
      </c>
      <c r="B3575" s="66" t="s">
        <v>2969</v>
      </c>
      <c r="C3575" s="66" t="s">
        <v>5797</v>
      </c>
      <c r="D3575" s="66" t="s">
        <v>5263</v>
      </c>
    </row>
    <row r="3576" spans="1:4" x14ac:dyDescent="0.2">
      <c r="A3576" s="66">
        <v>370522</v>
      </c>
      <c r="B3576" s="66" t="s">
        <v>4426</v>
      </c>
      <c r="C3576" s="66" t="s">
        <v>5727</v>
      </c>
      <c r="D3576" s="66" t="s">
        <v>5263</v>
      </c>
    </row>
    <row r="3577" spans="1:4" x14ac:dyDescent="0.2">
      <c r="A3577" s="66">
        <v>370524</v>
      </c>
      <c r="B3577" s="66" t="s">
        <v>2970</v>
      </c>
      <c r="C3577" s="66" t="s">
        <v>8057</v>
      </c>
      <c r="D3577" s="66" t="s">
        <v>5263</v>
      </c>
    </row>
    <row r="3578" spans="1:4" x14ac:dyDescent="0.2">
      <c r="A3578" s="66">
        <v>370526</v>
      </c>
      <c r="B3578" s="66" t="s">
        <v>2971</v>
      </c>
      <c r="C3578" s="66" t="s">
        <v>8338</v>
      </c>
      <c r="D3578" s="66" t="s">
        <v>5263</v>
      </c>
    </row>
    <row r="3579" spans="1:4" x14ac:dyDescent="0.2">
      <c r="A3579" s="66">
        <v>370528</v>
      </c>
      <c r="B3579" s="66" t="s">
        <v>2972</v>
      </c>
      <c r="C3579" s="66" t="s">
        <v>8478</v>
      </c>
      <c r="D3579" s="66" t="s">
        <v>5263</v>
      </c>
    </row>
    <row r="3580" spans="1:4" x14ac:dyDescent="0.2">
      <c r="A3580" s="66">
        <v>370602</v>
      </c>
      <c r="B3580" s="66" t="s">
        <v>4922</v>
      </c>
      <c r="C3580" s="66" t="s">
        <v>8408</v>
      </c>
    </row>
    <row r="3581" spans="1:4" x14ac:dyDescent="0.2">
      <c r="A3581" s="66">
        <v>370604</v>
      </c>
      <c r="B3581" s="66" t="s">
        <v>2973</v>
      </c>
      <c r="C3581" s="66" t="s">
        <v>8562</v>
      </c>
    </row>
    <row r="3582" spans="1:4" x14ac:dyDescent="0.2">
      <c r="A3582" s="66">
        <v>370606</v>
      </c>
      <c r="B3582" s="66" t="s">
        <v>2974</v>
      </c>
      <c r="C3582" s="66" t="s">
        <v>5881</v>
      </c>
    </row>
    <row r="3583" spans="1:4" x14ac:dyDescent="0.2">
      <c r="A3583" s="66">
        <v>370608</v>
      </c>
      <c r="B3583" s="66" t="s">
        <v>2975</v>
      </c>
      <c r="C3583" s="66" t="s">
        <v>6824</v>
      </c>
    </row>
    <row r="3584" spans="1:4" x14ac:dyDescent="0.2">
      <c r="A3584" s="66">
        <v>370610</v>
      </c>
      <c r="B3584" s="66" t="s">
        <v>2976</v>
      </c>
      <c r="C3584" s="66" t="s">
        <v>7104</v>
      </c>
    </row>
    <row r="3585" spans="1:6" x14ac:dyDescent="0.2">
      <c r="A3585" s="66">
        <v>370612</v>
      </c>
      <c r="B3585" s="66" t="s">
        <v>2977</v>
      </c>
      <c r="C3585" s="66" t="s">
        <v>7244</v>
      </c>
    </row>
    <row r="3586" spans="1:6" x14ac:dyDescent="0.2">
      <c r="A3586" s="66">
        <v>370614</v>
      </c>
      <c r="B3586" s="66" t="s">
        <v>4698</v>
      </c>
      <c r="C3586" s="66" t="s">
        <v>7174</v>
      </c>
    </row>
    <row r="3587" spans="1:6" x14ac:dyDescent="0.2">
      <c r="A3587" s="66">
        <v>370616</v>
      </c>
      <c r="B3587" s="66" t="s">
        <v>2978</v>
      </c>
      <c r="C3587" s="66" t="s">
        <v>7328</v>
      </c>
      <c r="F3587" s="66" t="s">
        <v>5249</v>
      </c>
    </row>
    <row r="3588" spans="1:6" x14ac:dyDescent="0.2">
      <c r="A3588" s="66">
        <v>370618</v>
      </c>
      <c r="B3588" s="66" t="s">
        <v>2979</v>
      </c>
      <c r="C3588" s="66" t="s">
        <v>5268</v>
      </c>
      <c r="D3588" s="66" t="s">
        <v>5263</v>
      </c>
    </row>
    <row r="3589" spans="1:6" x14ac:dyDescent="0.2">
      <c r="A3589" s="66">
        <v>370620</v>
      </c>
      <c r="B3589" s="66" t="s">
        <v>2980</v>
      </c>
      <c r="C3589" s="66" t="s">
        <v>5595</v>
      </c>
      <c r="D3589" s="66" t="s">
        <v>5263</v>
      </c>
    </row>
    <row r="3590" spans="1:6" x14ac:dyDescent="0.2">
      <c r="A3590" s="66">
        <v>370622</v>
      </c>
      <c r="B3590" s="66" t="s">
        <v>2981</v>
      </c>
      <c r="C3590" s="66" t="s">
        <v>5623</v>
      </c>
      <c r="D3590" s="66" t="s">
        <v>5263</v>
      </c>
    </row>
    <row r="3591" spans="1:6" x14ac:dyDescent="0.2">
      <c r="A3591" s="66">
        <v>370624</v>
      </c>
      <c r="B3591" s="66" t="s">
        <v>4420</v>
      </c>
      <c r="C3591" s="66" t="s">
        <v>5609</v>
      </c>
      <c r="D3591" s="66" t="s">
        <v>5263</v>
      </c>
    </row>
    <row r="3592" spans="1:6" x14ac:dyDescent="0.2">
      <c r="A3592" s="66">
        <v>370626</v>
      </c>
      <c r="B3592" s="66" t="s">
        <v>2982</v>
      </c>
      <c r="C3592" s="66" t="s">
        <v>5637</v>
      </c>
      <c r="D3592" s="66" t="s">
        <v>5263</v>
      </c>
    </row>
    <row r="3593" spans="1:6" x14ac:dyDescent="0.2">
      <c r="A3593" s="66">
        <v>370628</v>
      </c>
      <c r="B3593" s="66" t="s">
        <v>2983</v>
      </c>
      <c r="C3593" s="66" t="s">
        <v>5336</v>
      </c>
      <c r="D3593" s="66" t="s">
        <v>5263</v>
      </c>
    </row>
    <row r="3594" spans="1:6" x14ac:dyDescent="0.2">
      <c r="A3594" s="66">
        <v>370702</v>
      </c>
      <c r="B3594" s="66" t="s">
        <v>2984</v>
      </c>
      <c r="C3594" s="66" t="s">
        <v>5707</v>
      </c>
    </row>
    <row r="3595" spans="1:6" x14ac:dyDescent="0.2">
      <c r="A3595" s="66">
        <v>370704</v>
      </c>
      <c r="B3595" s="66" t="s">
        <v>2985</v>
      </c>
      <c r="C3595" s="66" t="s">
        <v>5847</v>
      </c>
    </row>
    <row r="3596" spans="1:6" x14ac:dyDescent="0.2">
      <c r="A3596" s="66">
        <v>370706</v>
      </c>
      <c r="B3596" s="66" t="s">
        <v>4476</v>
      </c>
      <c r="C3596" s="66" t="s">
        <v>5777</v>
      </c>
      <c r="F3596" s="66" t="s">
        <v>5249</v>
      </c>
    </row>
    <row r="3597" spans="1:6" x14ac:dyDescent="0.2">
      <c r="A3597" s="66">
        <v>370708</v>
      </c>
      <c r="B3597" s="66" t="s">
        <v>2986</v>
      </c>
      <c r="C3597" s="66" t="s">
        <v>8107</v>
      </c>
    </row>
    <row r="3598" spans="1:6" x14ac:dyDescent="0.2">
      <c r="A3598" s="66">
        <v>370710</v>
      </c>
      <c r="B3598" s="66" t="s">
        <v>2987</v>
      </c>
      <c r="C3598" s="66" t="s">
        <v>8388</v>
      </c>
    </row>
    <row r="3599" spans="1:6" x14ac:dyDescent="0.2">
      <c r="A3599" s="66">
        <v>370712</v>
      </c>
      <c r="B3599" s="66" t="s">
        <v>2988</v>
      </c>
      <c r="C3599" s="66" t="s">
        <v>8528</v>
      </c>
    </row>
    <row r="3600" spans="1:6" x14ac:dyDescent="0.2">
      <c r="A3600" s="66">
        <v>370714</v>
      </c>
      <c r="B3600" s="66" t="s">
        <v>4972</v>
      </c>
      <c r="C3600" s="66" t="s">
        <v>8458</v>
      </c>
      <c r="F3600" s="66" t="s">
        <v>5249</v>
      </c>
    </row>
    <row r="3601" spans="1:6" x14ac:dyDescent="0.2">
      <c r="A3601" s="66">
        <v>370716</v>
      </c>
      <c r="B3601" s="66" t="s">
        <v>2989</v>
      </c>
      <c r="C3601" s="66" t="s">
        <v>8612</v>
      </c>
    </row>
    <row r="3602" spans="1:6" x14ac:dyDescent="0.2">
      <c r="A3602" s="66">
        <v>370718</v>
      </c>
      <c r="B3602" s="66" t="s">
        <v>2990</v>
      </c>
      <c r="C3602" s="66" t="s">
        <v>5931</v>
      </c>
      <c r="D3602" s="66" t="s">
        <v>5263</v>
      </c>
    </row>
    <row r="3603" spans="1:6" x14ac:dyDescent="0.2">
      <c r="A3603" s="66">
        <v>370720</v>
      </c>
      <c r="B3603" s="66" t="s">
        <v>2991</v>
      </c>
      <c r="C3603" s="66" t="s">
        <v>6874</v>
      </c>
      <c r="D3603" s="66" t="s">
        <v>5263</v>
      </c>
    </row>
    <row r="3604" spans="1:6" x14ac:dyDescent="0.2">
      <c r="A3604" s="66">
        <v>370722</v>
      </c>
      <c r="B3604" s="66" t="s">
        <v>2992</v>
      </c>
      <c r="C3604" s="66" t="s">
        <v>7154</v>
      </c>
      <c r="D3604" s="66" t="s">
        <v>5263</v>
      </c>
    </row>
    <row r="3605" spans="1:6" x14ac:dyDescent="0.2">
      <c r="A3605" s="66">
        <v>370724</v>
      </c>
      <c r="B3605" s="66" t="s">
        <v>2993</v>
      </c>
      <c r="C3605" s="66" t="s">
        <v>7294</v>
      </c>
      <c r="D3605" s="66" t="s">
        <v>5263</v>
      </c>
    </row>
    <row r="3606" spans="1:6" x14ac:dyDescent="0.2">
      <c r="A3606" s="66">
        <v>370726</v>
      </c>
      <c r="B3606" s="66" t="s">
        <v>4748</v>
      </c>
      <c r="C3606" s="66" t="s">
        <v>7224</v>
      </c>
      <c r="D3606" s="66" t="s">
        <v>5263</v>
      </c>
    </row>
    <row r="3607" spans="1:6" x14ac:dyDescent="0.2">
      <c r="A3607" s="66">
        <v>370728</v>
      </c>
      <c r="B3607" s="66" t="s">
        <v>2994</v>
      </c>
      <c r="C3607" s="66" t="s">
        <v>7378</v>
      </c>
      <c r="D3607" s="66" t="s">
        <v>5263</v>
      </c>
    </row>
    <row r="3608" spans="1:6" x14ac:dyDescent="0.2">
      <c r="A3608" s="66">
        <v>370802</v>
      </c>
      <c r="B3608" s="66" t="s">
        <v>2995</v>
      </c>
      <c r="C3608" s="66" t="s">
        <v>5527</v>
      </c>
      <c r="F3608" s="66" t="s">
        <v>5249</v>
      </c>
    </row>
    <row r="3609" spans="1:6" x14ac:dyDescent="0.2">
      <c r="A3609" s="66">
        <v>370804</v>
      </c>
      <c r="B3609" s="66" t="s">
        <v>2996</v>
      </c>
      <c r="C3609" s="66" t="s">
        <v>6483</v>
      </c>
      <c r="F3609" s="66" t="s">
        <v>5249</v>
      </c>
    </row>
    <row r="3610" spans="1:6" x14ac:dyDescent="0.2">
      <c r="A3610" s="66">
        <v>370806</v>
      </c>
      <c r="B3610" s="66" t="s">
        <v>2997</v>
      </c>
      <c r="C3610" s="66" t="s">
        <v>6539</v>
      </c>
    </row>
    <row r="3611" spans="1:6" x14ac:dyDescent="0.2">
      <c r="A3611" s="66">
        <v>370808</v>
      </c>
      <c r="B3611" s="66" t="s">
        <v>4630</v>
      </c>
      <c r="C3611" s="66" t="s">
        <v>6511</v>
      </c>
    </row>
    <row r="3612" spans="1:6" x14ac:dyDescent="0.2">
      <c r="A3612" s="66">
        <v>370810</v>
      </c>
      <c r="B3612" s="66" t="s">
        <v>2998</v>
      </c>
      <c r="C3612" s="66" t="s">
        <v>6567</v>
      </c>
    </row>
    <row r="3613" spans="1:6" x14ac:dyDescent="0.2">
      <c r="A3613" s="66">
        <v>370812</v>
      </c>
      <c r="B3613" s="66" t="s">
        <v>2999</v>
      </c>
      <c r="C3613" s="66" t="s">
        <v>8261</v>
      </c>
    </row>
    <row r="3614" spans="1:6" x14ac:dyDescent="0.2">
      <c r="A3614" s="66">
        <v>370814</v>
      </c>
      <c r="B3614" s="66" t="s">
        <v>3000</v>
      </c>
      <c r="C3614" s="66" t="s">
        <v>9158</v>
      </c>
    </row>
    <row r="3615" spans="1:6" x14ac:dyDescent="0.2">
      <c r="A3615" s="66">
        <v>370816</v>
      </c>
      <c r="B3615" s="66" t="s">
        <v>3001</v>
      </c>
      <c r="C3615" s="66" t="s">
        <v>9214</v>
      </c>
    </row>
    <row r="3616" spans="1:6" x14ac:dyDescent="0.2">
      <c r="A3616" s="66">
        <v>370818</v>
      </c>
      <c r="B3616" s="66" t="s">
        <v>5126</v>
      </c>
      <c r="C3616" s="66" t="s">
        <v>9186</v>
      </c>
      <c r="D3616" s="66" t="s">
        <v>5263</v>
      </c>
    </row>
    <row r="3617" spans="1:6" x14ac:dyDescent="0.2">
      <c r="A3617" s="66">
        <v>370820</v>
      </c>
      <c r="B3617" s="66" t="s">
        <v>3002</v>
      </c>
      <c r="C3617" s="66" t="s">
        <v>9242</v>
      </c>
      <c r="D3617" s="66" t="s">
        <v>5263</v>
      </c>
    </row>
    <row r="3618" spans="1:6" x14ac:dyDescent="0.2">
      <c r="A3618" s="66">
        <v>370822</v>
      </c>
      <c r="B3618" s="66" t="s">
        <v>3003</v>
      </c>
      <c r="C3618" s="66" t="s">
        <v>9270</v>
      </c>
      <c r="D3618" s="66" t="s">
        <v>5263</v>
      </c>
    </row>
    <row r="3619" spans="1:6" x14ac:dyDescent="0.2">
      <c r="A3619" s="66">
        <v>370824</v>
      </c>
      <c r="B3619" s="66" t="s">
        <v>3004</v>
      </c>
      <c r="C3619" s="66" t="s">
        <v>6595</v>
      </c>
      <c r="D3619" s="66" t="s">
        <v>5263</v>
      </c>
    </row>
    <row r="3620" spans="1:6" x14ac:dyDescent="0.2">
      <c r="A3620" s="66">
        <v>370826</v>
      </c>
      <c r="B3620" s="66" t="s">
        <v>3005</v>
      </c>
      <c r="C3620" s="66" t="s">
        <v>9390</v>
      </c>
      <c r="D3620" s="66" t="s">
        <v>5263</v>
      </c>
    </row>
    <row r="3621" spans="1:6" x14ac:dyDescent="0.2">
      <c r="A3621" s="66">
        <v>370828</v>
      </c>
      <c r="B3621" s="66" t="s">
        <v>3006</v>
      </c>
      <c r="C3621" s="66" t="s">
        <v>9842</v>
      </c>
      <c r="D3621" s="66" t="s">
        <v>5263</v>
      </c>
    </row>
    <row r="3622" spans="1:6" x14ac:dyDescent="0.2">
      <c r="A3622" s="66">
        <v>370902</v>
      </c>
      <c r="B3622" s="66" t="s">
        <v>3007</v>
      </c>
      <c r="C3622" s="66" t="s">
        <v>9898</v>
      </c>
    </row>
    <row r="3623" spans="1:6" x14ac:dyDescent="0.2">
      <c r="A3623" s="66">
        <v>370904</v>
      </c>
      <c r="B3623" s="66" t="s">
        <v>5238</v>
      </c>
      <c r="C3623" s="66" t="s">
        <v>9870</v>
      </c>
    </row>
    <row r="3624" spans="1:6" x14ac:dyDescent="0.2">
      <c r="A3624" s="66">
        <v>370906</v>
      </c>
      <c r="B3624" s="66" t="s">
        <v>3008</v>
      </c>
      <c r="C3624" s="66" t="s">
        <v>9926</v>
      </c>
    </row>
    <row r="3625" spans="1:6" x14ac:dyDescent="0.2">
      <c r="A3625" s="66">
        <v>370908</v>
      </c>
      <c r="B3625" s="66" t="s">
        <v>3009</v>
      </c>
      <c r="C3625" s="66" t="s">
        <v>9954</v>
      </c>
    </row>
    <row r="3626" spans="1:6" x14ac:dyDescent="0.2">
      <c r="A3626" s="66">
        <v>370910</v>
      </c>
      <c r="B3626" s="66" t="s">
        <v>3010</v>
      </c>
      <c r="C3626" s="66" t="s">
        <v>7028</v>
      </c>
    </row>
    <row r="3627" spans="1:6" x14ac:dyDescent="0.2">
      <c r="A3627" s="66">
        <v>370912</v>
      </c>
      <c r="B3627" s="66" t="s">
        <v>3011</v>
      </c>
      <c r="C3627" s="66" t="s">
        <v>7924</v>
      </c>
    </row>
    <row r="3628" spans="1:6" x14ac:dyDescent="0.2">
      <c r="A3628" s="66">
        <v>370914</v>
      </c>
      <c r="B3628" s="66" t="s">
        <v>3012</v>
      </c>
      <c r="C3628" s="66" t="s">
        <v>7980</v>
      </c>
    </row>
    <row r="3629" spans="1:6" x14ac:dyDescent="0.2">
      <c r="A3629" s="66">
        <v>370916</v>
      </c>
      <c r="B3629" s="66" t="s">
        <v>4902</v>
      </c>
      <c r="C3629" s="66" t="s">
        <v>7952</v>
      </c>
      <c r="F3629" s="66" t="s">
        <v>5249</v>
      </c>
    </row>
    <row r="3630" spans="1:6" x14ac:dyDescent="0.2">
      <c r="A3630" s="66">
        <v>370918</v>
      </c>
      <c r="B3630" s="66" t="s">
        <v>3013</v>
      </c>
      <c r="C3630" s="66" t="s">
        <v>8008</v>
      </c>
      <c r="D3630" s="66" t="s">
        <v>5263</v>
      </c>
      <c r="F3630" s="66" t="s">
        <v>5249</v>
      </c>
    </row>
    <row r="3631" spans="1:6" x14ac:dyDescent="0.2">
      <c r="A3631" s="66">
        <v>370920</v>
      </c>
      <c r="B3631" s="66" t="s">
        <v>3014</v>
      </c>
      <c r="C3631" s="66" t="s">
        <v>8036</v>
      </c>
      <c r="D3631" s="66" t="s">
        <v>5263</v>
      </c>
    </row>
    <row r="3632" spans="1:6" x14ac:dyDescent="0.2">
      <c r="A3632" s="66">
        <v>370922</v>
      </c>
      <c r="B3632" s="66" t="s">
        <v>3015</v>
      </c>
      <c r="C3632" s="66" t="s">
        <v>5373</v>
      </c>
      <c r="D3632" s="66" t="s">
        <v>5263</v>
      </c>
    </row>
    <row r="3633" spans="1:7" x14ac:dyDescent="0.2">
      <c r="A3633" s="66">
        <v>370924</v>
      </c>
      <c r="B3633" s="66" t="s">
        <v>3016</v>
      </c>
      <c r="C3633" s="66" t="s">
        <v>5959</v>
      </c>
      <c r="D3633" s="66" t="s">
        <v>5263</v>
      </c>
    </row>
    <row r="3634" spans="1:7" x14ac:dyDescent="0.2">
      <c r="A3634" s="66">
        <v>370926</v>
      </c>
      <c r="B3634" s="66" t="s">
        <v>3017</v>
      </c>
      <c r="C3634" s="66" t="s">
        <v>6015</v>
      </c>
      <c r="D3634" s="66" t="s">
        <v>5263</v>
      </c>
    </row>
    <row r="3635" spans="1:7" x14ac:dyDescent="0.2">
      <c r="A3635" s="66">
        <v>370928</v>
      </c>
      <c r="B3635" s="66" t="s">
        <v>4504</v>
      </c>
      <c r="C3635" s="66" t="s">
        <v>5987</v>
      </c>
      <c r="D3635" s="66" t="s">
        <v>5263</v>
      </c>
    </row>
    <row r="3636" spans="1:7" x14ac:dyDescent="0.2">
      <c r="A3636" s="66">
        <v>371002</v>
      </c>
      <c r="B3636" s="66" t="s">
        <v>3018</v>
      </c>
      <c r="C3636" s="66" t="s">
        <v>6043</v>
      </c>
      <c r="F3636" s="66" t="s">
        <v>5249</v>
      </c>
    </row>
    <row r="3637" spans="1:7" x14ac:dyDescent="0.2">
      <c r="A3637" s="66">
        <v>371004</v>
      </c>
      <c r="B3637" s="66" t="s">
        <v>3019</v>
      </c>
      <c r="C3637" s="66" t="s">
        <v>8135</v>
      </c>
    </row>
    <row r="3638" spans="1:7" x14ac:dyDescent="0.2">
      <c r="A3638" s="66">
        <v>371006</v>
      </c>
      <c r="B3638" s="66" t="s">
        <v>3020</v>
      </c>
      <c r="C3638" s="66" t="s">
        <v>8640</v>
      </c>
    </row>
    <row r="3639" spans="1:7" x14ac:dyDescent="0.2">
      <c r="A3639" s="66">
        <v>371008</v>
      </c>
      <c r="B3639" s="66" t="s">
        <v>3021</v>
      </c>
      <c r="C3639" s="66" t="s">
        <v>8696</v>
      </c>
    </row>
    <row r="3640" spans="1:7" x14ac:dyDescent="0.2">
      <c r="A3640" s="66">
        <v>371010</v>
      </c>
      <c r="B3640" s="66" t="s">
        <v>5000</v>
      </c>
      <c r="C3640" s="66" t="s">
        <v>8668</v>
      </c>
    </row>
    <row r="3641" spans="1:7" x14ac:dyDescent="0.2">
      <c r="A3641" s="66">
        <v>371012</v>
      </c>
      <c r="B3641" s="66" t="s">
        <v>3022</v>
      </c>
      <c r="C3641" s="66" t="s">
        <v>8724</v>
      </c>
    </row>
    <row r="3642" spans="1:7" x14ac:dyDescent="0.2">
      <c r="A3642" s="66">
        <v>371014</v>
      </c>
      <c r="B3642" s="66" t="s">
        <v>3023</v>
      </c>
      <c r="C3642" s="66" t="s">
        <v>8752</v>
      </c>
      <c r="F3642" s="66" t="s">
        <v>5249</v>
      </c>
    </row>
    <row r="3643" spans="1:7" x14ac:dyDescent="0.2">
      <c r="A3643" s="66">
        <v>371016</v>
      </c>
      <c r="B3643" s="66" t="s">
        <v>3024</v>
      </c>
      <c r="C3643" s="66" t="s">
        <v>6071</v>
      </c>
    </row>
    <row r="3644" spans="1:7" x14ac:dyDescent="0.2">
      <c r="A3644" s="66">
        <v>371018</v>
      </c>
      <c r="B3644" s="66" t="s">
        <v>3025</v>
      </c>
      <c r="C3644" s="66" t="s">
        <v>9316</v>
      </c>
      <c r="D3644" s="66" t="s">
        <v>5263</v>
      </c>
    </row>
    <row r="3645" spans="1:7" x14ac:dyDescent="0.2">
      <c r="A3645" s="66">
        <v>371020</v>
      </c>
      <c r="B3645" s="66" t="s">
        <v>3026</v>
      </c>
      <c r="C3645" s="66" t="s">
        <v>9548</v>
      </c>
      <c r="D3645" s="66" t="s">
        <v>5263</v>
      </c>
    </row>
    <row r="3646" spans="1:7" x14ac:dyDescent="0.2">
      <c r="A3646" s="66">
        <v>371022</v>
      </c>
      <c r="B3646" s="66" t="s">
        <v>3027</v>
      </c>
      <c r="C3646" s="66" t="s">
        <v>9604</v>
      </c>
      <c r="D3646" s="66" t="s">
        <v>5263</v>
      </c>
      <c r="F3646" s="66" t="s">
        <v>5249</v>
      </c>
      <c r="G3646" s="66" t="s">
        <v>5340</v>
      </c>
    </row>
    <row r="3647" spans="1:7" x14ac:dyDescent="0.2">
      <c r="A3647" s="66">
        <v>371024</v>
      </c>
      <c r="B3647" s="66" t="s">
        <v>5168</v>
      </c>
      <c r="C3647" s="66" t="s">
        <v>9576</v>
      </c>
      <c r="D3647" s="66" t="s">
        <v>5263</v>
      </c>
    </row>
    <row r="3648" spans="1:7" x14ac:dyDescent="0.2">
      <c r="A3648" s="66">
        <v>371026</v>
      </c>
      <c r="B3648" s="66" t="s">
        <v>3028</v>
      </c>
      <c r="C3648" s="66" t="s">
        <v>9632</v>
      </c>
      <c r="D3648" s="66" t="s">
        <v>5263</v>
      </c>
    </row>
    <row r="3649" spans="1:4" x14ac:dyDescent="0.2">
      <c r="A3649" s="66">
        <v>371028</v>
      </c>
      <c r="B3649" s="66" t="s">
        <v>3029</v>
      </c>
      <c r="C3649" s="66" t="s">
        <v>9660</v>
      </c>
      <c r="D3649" s="66" t="s">
        <v>5263</v>
      </c>
    </row>
    <row r="3650" spans="1:4" x14ac:dyDescent="0.2">
      <c r="A3650" s="66">
        <v>371102</v>
      </c>
      <c r="B3650" s="66" t="s">
        <v>3030</v>
      </c>
      <c r="C3650" s="66" t="s">
        <v>6902</v>
      </c>
    </row>
    <row r="3651" spans="1:4" x14ac:dyDescent="0.2">
      <c r="A3651" s="66">
        <v>371104</v>
      </c>
      <c r="B3651" s="66" t="s">
        <v>3031</v>
      </c>
      <c r="C3651" s="66" t="s">
        <v>7406</v>
      </c>
    </row>
    <row r="3652" spans="1:4" x14ac:dyDescent="0.2">
      <c r="A3652" s="66">
        <v>371106</v>
      </c>
      <c r="B3652" s="66" t="s">
        <v>3032</v>
      </c>
      <c r="C3652" s="66" t="s">
        <v>7462</v>
      </c>
    </row>
    <row r="3653" spans="1:4" x14ac:dyDescent="0.2">
      <c r="A3653" s="66">
        <v>371108</v>
      </c>
      <c r="B3653" s="66" t="s">
        <v>4776</v>
      </c>
      <c r="C3653" s="66" t="s">
        <v>7434</v>
      </c>
    </row>
    <row r="3654" spans="1:4" x14ac:dyDescent="0.2">
      <c r="A3654" s="66">
        <v>371110</v>
      </c>
      <c r="B3654" s="66" t="s">
        <v>3033</v>
      </c>
      <c r="C3654" s="66" t="s">
        <v>7490</v>
      </c>
    </row>
    <row r="3655" spans="1:4" x14ac:dyDescent="0.2">
      <c r="A3655" s="66">
        <v>371112</v>
      </c>
      <c r="B3655" s="66" t="s">
        <v>3034</v>
      </c>
      <c r="C3655" s="66" t="s">
        <v>7518</v>
      </c>
    </row>
    <row r="3656" spans="1:4" x14ac:dyDescent="0.2">
      <c r="A3656" s="66">
        <v>371114</v>
      </c>
      <c r="B3656" s="66" t="s">
        <v>3035</v>
      </c>
      <c r="C3656" s="66" t="s">
        <v>5390</v>
      </c>
    </row>
    <row r="3657" spans="1:4" x14ac:dyDescent="0.2">
      <c r="A3657" s="66">
        <v>371116</v>
      </c>
      <c r="B3657" s="66" t="s">
        <v>3036</v>
      </c>
      <c r="C3657" s="66" t="s">
        <v>5973</v>
      </c>
    </row>
    <row r="3658" spans="1:4" x14ac:dyDescent="0.2">
      <c r="A3658" s="66">
        <v>371118</v>
      </c>
      <c r="B3658" s="66" t="s">
        <v>3037</v>
      </c>
      <c r="C3658" s="66" t="s">
        <v>6029</v>
      </c>
      <c r="D3658" s="66" t="s">
        <v>5263</v>
      </c>
    </row>
    <row r="3659" spans="1:4" x14ac:dyDescent="0.2">
      <c r="A3659" s="66">
        <v>371120</v>
      </c>
      <c r="B3659" s="66" t="s">
        <v>4518</v>
      </c>
      <c r="C3659" s="66" t="s">
        <v>6001</v>
      </c>
      <c r="D3659" s="66" t="s">
        <v>5263</v>
      </c>
    </row>
    <row r="3660" spans="1:4" x14ac:dyDescent="0.2">
      <c r="A3660" s="66">
        <v>371122</v>
      </c>
      <c r="B3660" s="66" t="s">
        <v>3038</v>
      </c>
      <c r="C3660" s="66" t="s">
        <v>6057</v>
      </c>
      <c r="D3660" s="66" t="s">
        <v>5263</v>
      </c>
    </row>
    <row r="3661" spans="1:4" x14ac:dyDescent="0.2">
      <c r="A3661" s="66">
        <v>371124</v>
      </c>
      <c r="B3661" s="66" t="s">
        <v>3039</v>
      </c>
      <c r="C3661" s="66" t="s">
        <v>8149</v>
      </c>
      <c r="D3661" s="66" t="s">
        <v>5263</v>
      </c>
    </row>
    <row r="3662" spans="1:4" x14ac:dyDescent="0.2">
      <c r="A3662" s="66">
        <v>371126</v>
      </c>
      <c r="B3662" s="66" t="s">
        <v>3040</v>
      </c>
      <c r="C3662" s="66" t="s">
        <v>8654</v>
      </c>
      <c r="D3662" s="66" t="s">
        <v>5263</v>
      </c>
    </row>
    <row r="3663" spans="1:4" x14ac:dyDescent="0.2">
      <c r="A3663" s="66">
        <v>371128</v>
      </c>
      <c r="B3663" s="66" t="s">
        <v>3041</v>
      </c>
      <c r="C3663" s="66" t="s">
        <v>8710</v>
      </c>
      <c r="D3663" s="66" t="s">
        <v>5263</v>
      </c>
    </row>
    <row r="3664" spans="1:4" x14ac:dyDescent="0.2">
      <c r="A3664" s="66">
        <v>371202</v>
      </c>
      <c r="B3664" s="66" t="s">
        <v>5014</v>
      </c>
      <c r="C3664" s="66" t="s">
        <v>8682</v>
      </c>
    </row>
    <row r="3665" spans="1:6" x14ac:dyDescent="0.2">
      <c r="A3665" s="66">
        <v>371204</v>
      </c>
      <c r="B3665" s="66" t="s">
        <v>3042</v>
      </c>
      <c r="C3665" s="66" t="s">
        <v>8738</v>
      </c>
    </row>
    <row r="3666" spans="1:6" x14ac:dyDescent="0.2">
      <c r="A3666" s="66">
        <v>371206</v>
      </c>
      <c r="B3666" s="66" t="s">
        <v>3043</v>
      </c>
      <c r="C3666" s="66" t="s">
        <v>8766</v>
      </c>
    </row>
    <row r="3667" spans="1:6" x14ac:dyDescent="0.2">
      <c r="A3667" s="66">
        <v>371208</v>
      </c>
      <c r="B3667" s="66" t="s">
        <v>3044</v>
      </c>
      <c r="C3667" s="66" t="s">
        <v>6085</v>
      </c>
    </row>
    <row r="3668" spans="1:6" x14ac:dyDescent="0.2">
      <c r="A3668" s="66">
        <v>371210</v>
      </c>
      <c r="B3668" s="66" t="s">
        <v>3045</v>
      </c>
      <c r="C3668" s="66" t="s">
        <v>9330</v>
      </c>
    </row>
    <row r="3669" spans="1:6" x14ac:dyDescent="0.2">
      <c r="A3669" s="66">
        <v>371212</v>
      </c>
      <c r="B3669" s="66" t="s">
        <v>3046</v>
      </c>
      <c r="C3669" s="66" t="s">
        <v>9562</v>
      </c>
    </row>
    <row r="3670" spans="1:6" x14ac:dyDescent="0.2">
      <c r="A3670" s="66">
        <v>371214</v>
      </c>
      <c r="B3670" s="66" t="s">
        <v>3047</v>
      </c>
      <c r="C3670" s="66" t="s">
        <v>9618</v>
      </c>
    </row>
    <row r="3671" spans="1:6" x14ac:dyDescent="0.2">
      <c r="A3671" s="66">
        <v>371216</v>
      </c>
      <c r="B3671" s="66" t="s">
        <v>5182</v>
      </c>
      <c r="C3671" s="66" t="s">
        <v>9590</v>
      </c>
    </row>
    <row r="3672" spans="1:6" x14ac:dyDescent="0.2">
      <c r="A3672" s="66">
        <v>371218</v>
      </c>
      <c r="B3672" s="66" t="s">
        <v>3048</v>
      </c>
      <c r="C3672" s="66" t="s">
        <v>9646</v>
      </c>
      <c r="D3672" s="66" t="s">
        <v>5263</v>
      </c>
    </row>
    <row r="3673" spans="1:6" x14ac:dyDescent="0.2">
      <c r="A3673" s="66">
        <v>371220</v>
      </c>
      <c r="B3673" s="66" t="s">
        <v>3049</v>
      </c>
      <c r="C3673" s="66" t="s">
        <v>9674</v>
      </c>
      <c r="D3673" s="66" t="s">
        <v>5263</v>
      </c>
    </row>
    <row r="3674" spans="1:6" x14ac:dyDescent="0.2">
      <c r="A3674" s="66">
        <v>371222</v>
      </c>
      <c r="B3674" s="66" t="s">
        <v>3050</v>
      </c>
      <c r="C3674" s="66" t="s">
        <v>6916</v>
      </c>
      <c r="D3674" s="66" t="s">
        <v>5263</v>
      </c>
    </row>
    <row r="3675" spans="1:6" x14ac:dyDescent="0.2">
      <c r="A3675" s="66">
        <v>371224</v>
      </c>
      <c r="B3675" s="66" t="s">
        <v>3051</v>
      </c>
      <c r="C3675" s="66" t="s">
        <v>7420</v>
      </c>
      <c r="D3675" s="66" t="s">
        <v>5263</v>
      </c>
    </row>
    <row r="3676" spans="1:6" x14ac:dyDescent="0.2">
      <c r="A3676" s="66">
        <v>371226</v>
      </c>
      <c r="B3676" s="66" t="s">
        <v>3052</v>
      </c>
      <c r="C3676" s="66" t="s">
        <v>7476</v>
      </c>
      <c r="D3676" s="66" t="s">
        <v>5263</v>
      </c>
    </row>
    <row r="3677" spans="1:6" x14ac:dyDescent="0.2">
      <c r="A3677" s="66">
        <v>371228</v>
      </c>
      <c r="B3677" s="66" t="s">
        <v>4790</v>
      </c>
      <c r="C3677" s="66" t="s">
        <v>7448</v>
      </c>
      <c r="D3677" s="66" t="s">
        <v>5263</v>
      </c>
    </row>
    <row r="3678" spans="1:6" x14ac:dyDescent="0.2">
      <c r="A3678" s="66">
        <v>371302</v>
      </c>
      <c r="B3678" s="66" t="s">
        <v>3053</v>
      </c>
      <c r="C3678" s="66" t="s">
        <v>7504</v>
      </c>
      <c r="F3678" s="66" t="s">
        <v>5249</v>
      </c>
    </row>
    <row r="3679" spans="1:6" x14ac:dyDescent="0.2">
      <c r="A3679" s="66">
        <v>371304</v>
      </c>
      <c r="B3679" s="66" t="s">
        <v>3054</v>
      </c>
      <c r="C3679" s="66" t="s">
        <v>7532</v>
      </c>
    </row>
    <row r="3680" spans="1:6" x14ac:dyDescent="0.2">
      <c r="A3680" s="66">
        <v>371306</v>
      </c>
      <c r="B3680" s="66" t="s">
        <v>3055</v>
      </c>
      <c r="C3680" s="66" t="s">
        <v>5304</v>
      </c>
    </row>
    <row r="3681" spans="1:6" x14ac:dyDescent="0.2">
      <c r="A3681" s="66">
        <v>371308</v>
      </c>
      <c r="B3681" s="66" t="s">
        <v>3056</v>
      </c>
      <c r="C3681" s="66" t="s">
        <v>5679</v>
      </c>
    </row>
    <row r="3682" spans="1:6" x14ac:dyDescent="0.2">
      <c r="A3682" s="66">
        <v>371310</v>
      </c>
      <c r="B3682" s="66" t="s">
        <v>3057</v>
      </c>
      <c r="C3682" s="66" t="s">
        <v>5819</v>
      </c>
    </row>
    <row r="3683" spans="1:6" x14ac:dyDescent="0.2">
      <c r="A3683" s="66">
        <v>371312</v>
      </c>
      <c r="B3683" s="66" t="s">
        <v>4448</v>
      </c>
      <c r="C3683" s="66" t="s">
        <v>5749</v>
      </c>
    </row>
    <row r="3684" spans="1:6" x14ac:dyDescent="0.2">
      <c r="A3684" s="66">
        <v>371314</v>
      </c>
      <c r="B3684" s="66" t="s">
        <v>3058</v>
      </c>
      <c r="C3684" s="66" t="s">
        <v>8079</v>
      </c>
    </row>
    <row r="3685" spans="1:6" x14ac:dyDescent="0.2">
      <c r="A3685" s="66">
        <v>371316</v>
      </c>
      <c r="B3685" s="66" t="s">
        <v>3059</v>
      </c>
      <c r="C3685" s="66" t="s">
        <v>8360</v>
      </c>
    </row>
    <row r="3686" spans="1:6" x14ac:dyDescent="0.2">
      <c r="A3686" s="66">
        <v>371318</v>
      </c>
      <c r="B3686" s="66" t="s">
        <v>3060</v>
      </c>
      <c r="C3686" s="66" t="s">
        <v>8500</v>
      </c>
      <c r="D3686" s="66" t="s">
        <v>5263</v>
      </c>
    </row>
    <row r="3687" spans="1:6" x14ac:dyDescent="0.2">
      <c r="A3687" s="66">
        <v>371320</v>
      </c>
      <c r="B3687" s="66" t="s">
        <v>4944</v>
      </c>
      <c r="C3687" s="66" t="s">
        <v>8430</v>
      </c>
      <c r="D3687" s="66" t="s">
        <v>5263</v>
      </c>
    </row>
    <row r="3688" spans="1:6" x14ac:dyDescent="0.2">
      <c r="A3688" s="66">
        <v>371322</v>
      </c>
      <c r="B3688" s="66" t="s">
        <v>3061</v>
      </c>
      <c r="C3688" s="66" t="s">
        <v>8584</v>
      </c>
      <c r="D3688" s="66" t="s">
        <v>5263</v>
      </c>
    </row>
    <row r="3689" spans="1:6" x14ac:dyDescent="0.2">
      <c r="A3689" s="66">
        <v>371324</v>
      </c>
      <c r="B3689" s="66" t="s">
        <v>3062</v>
      </c>
      <c r="C3689" s="66" t="s">
        <v>5903</v>
      </c>
      <c r="D3689" s="66" t="s">
        <v>5263</v>
      </c>
    </row>
    <row r="3690" spans="1:6" x14ac:dyDescent="0.2">
      <c r="A3690" s="66">
        <v>371326</v>
      </c>
      <c r="B3690" s="66" t="s">
        <v>3063</v>
      </c>
      <c r="C3690" s="66" t="s">
        <v>6846</v>
      </c>
      <c r="D3690" s="66" t="s">
        <v>5263</v>
      </c>
    </row>
    <row r="3691" spans="1:6" x14ac:dyDescent="0.2">
      <c r="A3691" s="66">
        <v>371328</v>
      </c>
      <c r="B3691" s="66" t="s">
        <v>3064</v>
      </c>
      <c r="C3691" s="66" t="s">
        <v>7126</v>
      </c>
      <c r="D3691" s="66" t="s">
        <v>5263</v>
      </c>
    </row>
    <row r="3692" spans="1:6" x14ac:dyDescent="0.2">
      <c r="A3692" s="66">
        <v>371402</v>
      </c>
      <c r="B3692" s="66" t="s">
        <v>3065</v>
      </c>
      <c r="C3692" s="66" t="s">
        <v>7266</v>
      </c>
      <c r="F3692" s="66" t="s">
        <v>5249</v>
      </c>
    </row>
    <row r="3693" spans="1:6" x14ac:dyDescent="0.2">
      <c r="A3693" s="66">
        <v>371404</v>
      </c>
      <c r="B3693" s="66" t="s">
        <v>4720</v>
      </c>
      <c r="C3693" s="66" t="s">
        <v>7196</v>
      </c>
    </row>
    <row r="3694" spans="1:6" x14ac:dyDescent="0.2">
      <c r="A3694" s="66">
        <v>371406</v>
      </c>
      <c r="B3694" s="66" t="s">
        <v>3066</v>
      </c>
      <c r="C3694" s="66" t="s">
        <v>7350</v>
      </c>
    </row>
    <row r="3695" spans="1:6" x14ac:dyDescent="0.2">
      <c r="A3695" s="66">
        <v>371408</v>
      </c>
      <c r="B3695" s="66" t="s">
        <v>3067</v>
      </c>
      <c r="C3695" s="66" t="s">
        <v>8051</v>
      </c>
    </row>
    <row r="3696" spans="1:6" x14ac:dyDescent="0.2">
      <c r="A3696" s="66">
        <v>371410</v>
      </c>
      <c r="B3696" s="66" t="s">
        <v>3068</v>
      </c>
      <c r="C3696" s="66" t="s">
        <v>8276</v>
      </c>
    </row>
    <row r="3697" spans="1:4" x14ac:dyDescent="0.2">
      <c r="A3697" s="66">
        <v>371412</v>
      </c>
      <c r="B3697" s="66" t="s">
        <v>3069</v>
      </c>
      <c r="C3697" s="66" t="s">
        <v>8304</v>
      </c>
    </row>
    <row r="3698" spans="1:4" x14ac:dyDescent="0.2">
      <c r="A3698" s="66">
        <v>371414</v>
      </c>
      <c r="B3698" s="66" t="s">
        <v>4916</v>
      </c>
      <c r="C3698" s="66" t="s">
        <v>8290</v>
      </c>
    </row>
    <row r="3699" spans="1:4" x14ac:dyDescent="0.2">
      <c r="A3699" s="66">
        <v>371416</v>
      </c>
      <c r="B3699" s="66" t="s">
        <v>3070</v>
      </c>
      <c r="C3699" s="66" t="s">
        <v>8318</v>
      </c>
    </row>
    <row r="3700" spans="1:4" x14ac:dyDescent="0.2">
      <c r="A3700" s="66">
        <v>371418</v>
      </c>
      <c r="B3700" s="66" t="s">
        <v>3071</v>
      </c>
      <c r="C3700" s="66" t="s">
        <v>8332</v>
      </c>
      <c r="D3700" s="66" t="s">
        <v>5263</v>
      </c>
    </row>
    <row r="3701" spans="1:4" x14ac:dyDescent="0.2">
      <c r="A3701" s="66">
        <v>371420</v>
      </c>
      <c r="B3701" s="66" t="s">
        <v>3072</v>
      </c>
      <c r="C3701" s="66" t="s">
        <v>5651</v>
      </c>
      <c r="D3701" s="66" t="s">
        <v>5263</v>
      </c>
    </row>
    <row r="3702" spans="1:4" x14ac:dyDescent="0.2">
      <c r="A3702" s="66">
        <v>371422</v>
      </c>
      <c r="B3702" s="66" t="s">
        <v>3073</v>
      </c>
      <c r="C3702" s="66" t="s">
        <v>9285</v>
      </c>
      <c r="D3702" s="66" t="s">
        <v>5263</v>
      </c>
    </row>
    <row r="3703" spans="1:4" x14ac:dyDescent="0.2">
      <c r="A3703" s="66">
        <v>371424</v>
      </c>
      <c r="B3703" s="66" t="s">
        <v>3074</v>
      </c>
      <c r="C3703" s="66" t="s">
        <v>9408</v>
      </c>
      <c r="D3703" s="66" t="s">
        <v>5263</v>
      </c>
    </row>
    <row r="3704" spans="1:4" x14ac:dyDescent="0.2">
      <c r="A3704" s="66">
        <v>371426</v>
      </c>
      <c r="B3704" s="66" t="s">
        <v>3075</v>
      </c>
      <c r="C3704" s="66" t="s">
        <v>9436</v>
      </c>
      <c r="D3704" s="66" t="s">
        <v>5263</v>
      </c>
    </row>
    <row r="3705" spans="1:4" x14ac:dyDescent="0.2">
      <c r="A3705" s="66">
        <v>371428</v>
      </c>
      <c r="B3705" s="66" t="s">
        <v>5140</v>
      </c>
      <c r="C3705" s="66" t="s">
        <v>9422</v>
      </c>
      <c r="D3705" s="66" t="s">
        <v>5263</v>
      </c>
    </row>
    <row r="3706" spans="1:4" x14ac:dyDescent="0.2">
      <c r="A3706" s="66">
        <v>371502</v>
      </c>
      <c r="B3706" s="66" t="s">
        <v>3076</v>
      </c>
      <c r="C3706" s="66" t="s">
        <v>9450</v>
      </c>
    </row>
    <row r="3707" spans="1:4" x14ac:dyDescent="0.2">
      <c r="A3707" s="66">
        <v>371504</v>
      </c>
      <c r="B3707" s="66" t="s">
        <v>3077</v>
      </c>
      <c r="C3707" s="66" t="s">
        <v>9464</v>
      </c>
    </row>
    <row r="3708" spans="1:4" x14ac:dyDescent="0.2">
      <c r="A3708" s="66">
        <v>371506</v>
      </c>
      <c r="B3708" s="66" t="s">
        <v>3078</v>
      </c>
      <c r="C3708" s="66" t="s">
        <v>6818</v>
      </c>
    </row>
    <row r="3709" spans="1:4" x14ac:dyDescent="0.2">
      <c r="A3709" s="66">
        <v>371508</v>
      </c>
      <c r="B3709" s="66" t="s">
        <v>3079</v>
      </c>
      <c r="C3709" s="66" t="s">
        <v>7042</v>
      </c>
    </row>
    <row r="3710" spans="1:4" x14ac:dyDescent="0.2">
      <c r="A3710" s="66">
        <v>371510</v>
      </c>
      <c r="B3710" s="66" t="s">
        <v>3080</v>
      </c>
      <c r="C3710" s="66" t="s">
        <v>7070</v>
      </c>
    </row>
    <row r="3711" spans="1:4" x14ac:dyDescent="0.2">
      <c r="A3711" s="66">
        <v>371512</v>
      </c>
      <c r="B3711" s="66" t="s">
        <v>4692</v>
      </c>
      <c r="C3711" s="66" t="s">
        <v>7056</v>
      </c>
    </row>
    <row r="3712" spans="1:4" x14ac:dyDescent="0.2">
      <c r="A3712" s="66">
        <v>371514</v>
      </c>
      <c r="B3712" s="66" t="s">
        <v>3081</v>
      </c>
      <c r="C3712" s="66" t="s">
        <v>7084</v>
      </c>
    </row>
    <row r="3713" spans="1:4" x14ac:dyDescent="0.2">
      <c r="A3713" s="66">
        <v>371516</v>
      </c>
      <c r="B3713" s="66" t="s">
        <v>3082</v>
      </c>
      <c r="C3713" s="66" t="s">
        <v>7098</v>
      </c>
    </row>
    <row r="3714" spans="1:4" x14ac:dyDescent="0.2">
      <c r="A3714" s="66">
        <v>371518</v>
      </c>
      <c r="B3714" s="66" t="s">
        <v>3083</v>
      </c>
      <c r="C3714" s="66" t="s">
        <v>5468</v>
      </c>
      <c r="D3714" s="66" t="s">
        <v>5263</v>
      </c>
    </row>
    <row r="3715" spans="1:4" x14ac:dyDescent="0.2">
      <c r="A3715" s="66">
        <v>371520</v>
      </c>
      <c r="B3715" s="66" t="s">
        <v>3084</v>
      </c>
      <c r="C3715" s="66" t="s">
        <v>6211</v>
      </c>
      <c r="D3715" s="66" t="s">
        <v>5263</v>
      </c>
    </row>
    <row r="3716" spans="1:4" x14ac:dyDescent="0.2">
      <c r="A3716" s="66">
        <v>371522</v>
      </c>
      <c r="B3716" s="66" t="s">
        <v>3085</v>
      </c>
      <c r="C3716" s="66" t="s">
        <v>6351</v>
      </c>
      <c r="D3716" s="66" t="s">
        <v>5263</v>
      </c>
    </row>
    <row r="3717" spans="1:4" x14ac:dyDescent="0.2">
      <c r="A3717" s="66">
        <v>371524</v>
      </c>
      <c r="B3717" s="66" t="s">
        <v>4588</v>
      </c>
      <c r="C3717" s="66" t="s">
        <v>6281</v>
      </c>
      <c r="D3717" s="66" t="s">
        <v>5263</v>
      </c>
    </row>
    <row r="3718" spans="1:4" x14ac:dyDescent="0.2">
      <c r="A3718" s="66">
        <v>371526</v>
      </c>
      <c r="B3718" s="66" t="s">
        <v>3086</v>
      </c>
      <c r="C3718" s="66" t="s">
        <v>8219</v>
      </c>
      <c r="D3718" s="66" t="s">
        <v>5263</v>
      </c>
    </row>
    <row r="3719" spans="1:4" x14ac:dyDescent="0.2">
      <c r="A3719" s="66">
        <v>371528</v>
      </c>
      <c r="B3719" s="66" t="s">
        <v>3087</v>
      </c>
      <c r="C3719" s="66" t="s">
        <v>8892</v>
      </c>
      <c r="D3719" s="66" t="s">
        <v>5263</v>
      </c>
    </row>
    <row r="3720" spans="1:4" x14ac:dyDescent="0.2">
      <c r="A3720" s="66">
        <v>371602</v>
      </c>
      <c r="B3720" s="66" t="s">
        <v>3088</v>
      </c>
      <c r="C3720" s="66" t="s">
        <v>9032</v>
      </c>
    </row>
    <row r="3721" spans="1:4" x14ac:dyDescent="0.2">
      <c r="A3721" s="66">
        <v>371604</v>
      </c>
      <c r="B3721" s="66" t="s">
        <v>5084</v>
      </c>
      <c r="C3721" s="66" t="s">
        <v>8962</v>
      </c>
    </row>
    <row r="3722" spans="1:4" x14ac:dyDescent="0.2">
      <c r="A3722" s="66">
        <v>371606</v>
      </c>
      <c r="B3722" s="66" t="s">
        <v>3089</v>
      </c>
      <c r="C3722" s="66" t="s">
        <v>9116</v>
      </c>
    </row>
    <row r="3723" spans="1:4" x14ac:dyDescent="0.2">
      <c r="A3723" s="66">
        <v>371608</v>
      </c>
      <c r="B3723" s="66" t="s">
        <v>3090</v>
      </c>
      <c r="C3723" s="66" t="s">
        <v>6439</v>
      </c>
    </row>
    <row r="3724" spans="1:4" x14ac:dyDescent="0.2">
      <c r="A3724" s="66">
        <v>371610</v>
      </c>
      <c r="B3724" s="66" t="s">
        <v>3091</v>
      </c>
      <c r="C3724" s="66" t="s">
        <v>6986</v>
      </c>
    </row>
    <row r="3725" spans="1:4" x14ac:dyDescent="0.2">
      <c r="A3725" s="66">
        <v>371612</v>
      </c>
      <c r="B3725" s="66" t="s">
        <v>3092</v>
      </c>
      <c r="C3725" s="66" t="s">
        <v>7658</v>
      </c>
    </row>
    <row r="3726" spans="1:4" x14ac:dyDescent="0.2">
      <c r="A3726" s="66">
        <v>371614</v>
      </c>
      <c r="B3726" s="66" t="s">
        <v>3093</v>
      </c>
      <c r="C3726" s="66" t="s">
        <v>7798</v>
      </c>
    </row>
    <row r="3727" spans="1:4" x14ac:dyDescent="0.2">
      <c r="A3727" s="66">
        <v>371616</v>
      </c>
      <c r="B3727" s="66" t="s">
        <v>4860</v>
      </c>
      <c r="C3727" s="66" t="s">
        <v>7728</v>
      </c>
    </row>
    <row r="3728" spans="1:4" x14ac:dyDescent="0.2">
      <c r="A3728" s="66">
        <v>371618</v>
      </c>
      <c r="B3728" s="66" t="s">
        <v>3094</v>
      </c>
      <c r="C3728" s="66" t="s">
        <v>7882</v>
      </c>
      <c r="D3728" s="66" t="s">
        <v>5263</v>
      </c>
    </row>
    <row r="3729" spans="1:6" x14ac:dyDescent="0.2">
      <c r="A3729" s="66">
        <v>371620</v>
      </c>
      <c r="B3729" s="66" t="s">
        <v>3095</v>
      </c>
      <c r="C3729" s="66" t="s">
        <v>5438</v>
      </c>
      <c r="D3729" s="66" t="s">
        <v>5263</v>
      </c>
    </row>
    <row r="3730" spans="1:6" x14ac:dyDescent="0.2">
      <c r="A3730" s="66">
        <v>371622</v>
      </c>
      <c r="B3730" s="66" t="s">
        <v>3096</v>
      </c>
      <c r="C3730" s="66" t="s">
        <v>6183</v>
      </c>
      <c r="D3730" s="66" t="s">
        <v>5263</v>
      </c>
    </row>
    <row r="3731" spans="1:6" x14ac:dyDescent="0.2">
      <c r="A3731" s="66">
        <v>371624</v>
      </c>
      <c r="B3731" s="66" t="s">
        <v>3097</v>
      </c>
      <c r="C3731" s="66" t="s">
        <v>6323</v>
      </c>
      <c r="D3731" s="66" t="s">
        <v>5263</v>
      </c>
    </row>
    <row r="3732" spans="1:6" x14ac:dyDescent="0.2">
      <c r="A3732" s="66">
        <v>371626</v>
      </c>
      <c r="B3732" s="66" t="s">
        <v>4560</v>
      </c>
      <c r="C3732" s="66" t="s">
        <v>6253</v>
      </c>
      <c r="D3732" s="66" t="s">
        <v>5263</v>
      </c>
    </row>
    <row r="3733" spans="1:6" x14ac:dyDescent="0.2">
      <c r="A3733" s="66">
        <v>371628</v>
      </c>
      <c r="B3733" s="66" t="s">
        <v>3098</v>
      </c>
      <c r="C3733" s="66" t="s">
        <v>8191</v>
      </c>
      <c r="D3733" s="66" t="s">
        <v>5263</v>
      </c>
    </row>
    <row r="3734" spans="1:6" x14ac:dyDescent="0.2">
      <c r="A3734" s="66">
        <v>371702</v>
      </c>
      <c r="B3734" s="66" t="s">
        <v>3099</v>
      </c>
      <c r="C3734" s="66" t="s">
        <v>8864</v>
      </c>
    </row>
    <row r="3735" spans="1:6" x14ac:dyDescent="0.2">
      <c r="A3735" s="66">
        <v>371704</v>
      </c>
      <c r="B3735" s="66" t="s">
        <v>3100</v>
      </c>
      <c r="C3735" s="66" t="s">
        <v>9004</v>
      </c>
    </row>
    <row r="3736" spans="1:6" x14ac:dyDescent="0.2">
      <c r="A3736" s="66">
        <v>371706</v>
      </c>
      <c r="B3736" s="66" t="s">
        <v>5056</v>
      </c>
      <c r="C3736" s="66" t="s">
        <v>8934</v>
      </c>
      <c r="F3736" s="66" t="s">
        <v>5249</v>
      </c>
    </row>
    <row r="3737" spans="1:6" x14ac:dyDescent="0.2">
      <c r="A3737" s="66">
        <v>371708</v>
      </c>
      <c r="B3737" s="66" t="s">
        <v>3101</v>
      </c>
      <c r="C3737" s="66" t="s">
        <v>9088</v>
      </c>
    </row>
    <row r="3738" spans="1:6" x14ac:dyDescent="0.2">
      <c r="A3738" s="66">
        <v>371710</v>
      </c>
      <c r="B3738" s="66" t="s">
        <v>3102</v>
      </c>
      <c r="C3738" s="66" t="s">
        <v>6411</v>
      </c>
    </row>
    <row r="3739" spans="1:6" x14ac:dyDescent="0.2">
      <c r="A3739" s="66">
        <v>371712</v>
      </c>
      <c r="B3739" s="66" t="s">
        <v>3103</v>
      </c>
      <c r="C3739" s="66" t="s">
        <v>6958</v>
      </c>
    </row>
    <row r="3740" spans="1:6" x14ac:dyDescent="0.2">
      <c r="A3740" s="66">
        <v>371714</v>
      </c>
      <c r="B3740" s="66" t="s">
        <v>3104</v>
      </c>
      <c r="C3740" s="66" t="s">
        <v>7630</v>
      </c>
    </row>
    <row r="3741" spans="1:6" x14ac:dyDescent="0.2">
      <c r="A3741" s="66">
        <v>371716</v>
      </c>
      <c r="B3741" s="66" t="s">
        <v>3105</v>
      </c>
      <c r="C3741" s="66" t="s">
        <v>7770</v>
      </c>
    </row>
    <row r="3742" spans="1:6" x14ac:dyDescent="0.2">
      <c r="A3742" s="66">
        <v>371718</v>
      </c>
      <c r="B3742" s="66" t="s">
        <v>4832</v>
      </c>
      <c r="C3742" s="66" t="s">
        <v>7700</v>
      </c>
      <c r="D3742" s="66" t="s">
        <v>5263</v>
      </c>
    </row>
    <row r="3743" spans="1:6" x14ac:dyDescent="0.2">
      <c r="A3743" s="66">
        <v>371720</v>
      </c>
      <c r="B3743" s="66" t="s">
        <v>3106</v>
      </c>
      <c r="C3743" s="66" t="s">
        <v>7854</v>
      </c>
      <c r="D3743" s="66" t="s">
        <v>5263</v>
      </c>
    </row>
    <row r="3744" spans="1:6" x14ac:dyDescent="0.2">
      <c r="A3744" s="66">
        <v>371722</v>
      </c>
      <c r="B3744" s="66" t="s">
        <v>3107</v>
      </c>
      <c r="C3744" s="66" t="s">
        <v>5509</v>
      </c>
      <c r="D3744" s="66" t="s">
        <v>5263</v>
      </c>
    </row>
    <row r="3745" spans="1:4" x14ac:dyDescent="0.2">
      <c r="A3745" s="66">
        <v>371724</v>
      </c>
      <c r="B3745" s="66" t="s">
        <v>3108</v>
      </c>
      <c r="C3745" s="66" t="s">
        <v>6468</v>
      </c>
      <c r="D3745" s="66" t="s">
        <v>5263</v>
      </c>
    </row>
    <row r="3746" spans="1:4" x14ac:dyDescent="0.2">
      <c r="A3746" s="66">
        <v>371726</v>
      </c>
      <c r="B3746" s="66" t="s">
        <v>3109</v>
      </c>
      <c r="C3746" s="66" t="s">
        <v>6525</v>
      </c>
      <c r="D3746" s="66" t="s">
        <v>5263</v>
      </c>
    </row>
    <row r="3747" spans="1:4" x14ac:dyDescent="0.2">
      <c r="A3747" s="66">
        <v>371728</v>
      </c>
      <c r="B3747" s="66" t="s">
        <v>4616</v>
      </c>
      <c r="C3747" s="66" t="s">
        <v>6497</v>
      </c>
      <c r="D3747" s="66" t="s">
        <v>5263</v>
      </c>
    </row>
    <row r="3748" spans="1:4" x14ac:dyDescent="0.2">
      <c r="A3748" s="66">
        <v>371802</v>
      </c>
      <c r="B3748" s="66" t="s">
        <v>3110</v>
      </c>
      <c r="C3748" s="66" t="s">
        <v>6553</v>
      </c>
    </row>
    <row r="3749" spans="1:4" x14ac:dyDescent="0.2">
      <c r="A3749" s="66">
        <v>371804</v>
      </c>
      <c r="B3749" s="66" t="s">
        <v>3111</v>
      </c>
      <c r="C3749" s="66" t="s">
        <v>8247</v>
      </c>
    </row>
    <row r="3750" spans="1:4" x14ac:dyDescent="0.2">
      <c r="A3750" s="66">
        <v>371806</v>
      </c>
      <c r="B3750" s="66" t="s">
        <v>3112</v>
      </c>
      <c r="C3750" s="66" t="s">
        <v>9144</v>
      </c>
    </row>
    <row r="3751" spans="1:4" x14ac:dyDescent="0.2">
      <c r="A3751" s="66">
        <v>371808</v>
      </c>
      <c r="B3751" s="66" t="s">
        <v>3113</v>
      </c>
      <c r="C3751" s="66" t="s">
        <v>9200</v>
      </c>
    </row>
    <row r="3752" spans="1:4" x14ac:dyDescent="0.2">
      <c r="A3752" s="66">
        <v>371810</v>
      </c>
      <c r="B3752" s="66" t="s">
        <v>5112</v>
      </c>
      <c r="C3752" s="66" t="s">
        <v>9172</v>
      </c>
    </row>
    <row r="3753" spans="1:4" x14ac:dyDescent="0.2">
      <c r="A3753" s="66">
        <v>371812</v>
      </c>
      <c r="B3753" s="66" t="s">
        <v>3114</v>
      </c>
      <c r="C3753" s="66" t="s">
        <v>9228</v>
      </c>
    </row>
    <row r="3754" spans="1:4" x14ac:dyDescent="0.2">
      <c r="A3754" s="66">
        <v>371814</v>
      </c>
      <c r="B3754" s="66" t="s">
        <v>3115</v>
      </c>
      <c r="C3754" s="66" t="s">
        <v>9256</v>
      </c>
    </row>
    <row r="3755" spans="1:4" x14ac:dyDescent="0.2">
      <c r="A3755" s="66">
        <v>371816</v>
      </c>
      <c r="B3755" s="66" t="s">
        <v>3116</v>
      </c>
      <c r="C3755" s="66" t="s">
        <v>6581</v>
      </c>
    </row>
    <row r="3756" spans="1:4" x14ac:dyDescent="0.2">
      <c r="A3756" s="66">
        <v>371818</v>
      </c>
      <c r="B3756" s="66" t="s">
        <v>3117</v>
      </c>
      <c r="C3756" s="66" t="s">
        <v>9376</v>
      </c>
      <c r="D3756" s="66" t="s">
        <v>5263</v>
      </c>
    </row>
    <row r="3757" spans="1:4" x14ac:dyDescent="0.2">
      <c r="A3757" s="66">
        <v>371820</v>
      </c>
      <c r="B3757" s="66" t="s">
        <v>3118</v>
      </c>
      <c r="C3757" s="66" t="s">
        <v>9828</v>
      </c>
      <c r="D3757" s="66" t="s">
        <v>5263</v>
      </c>
    </row>
    <row r="3758" spans="1:4" x14ac:dyDescent="0.2">
      <c r="A3758" s="66">
        <v>371822</v>
      </c>
      <c r="B3758" s="66" t="s">
        <v>3119</v>
      </c>
      <c r="C3758" s="66" t="s">
        <v>9884</v>
      </c>
      <c r="D3758" s="66" t="s">
        <v>5263</v>
      </c>
    </row>
    <row r="3759" spans="1:4" x14ac:dyDescent="0.2">
      <c r="A3759" s="66">
        <v>371824</v>
      </c>
      <c r="B3759" s="66" t="s">
        <v>5224</v>
      </c>
      <c r="C3759" s="66" t="s">
        <v>9856</v>
      </c>
      <c r="D3759" s="66" t="s">
        <v>5263</v>
      </c>
    </row>
    <row r="3760" spans="1:4" x14ac:dyDescent="0.2">
      <c r="A3760" s="66">
        <v>371826</v>
      </c>
      <c r="B3760" s="66" t="s">
        <v>3120</v>
      </c>
      <c r="C3760" s="66" t="s">
        <v>9912</v>
      </c>
      <c r="D3760" s="66" t="s">
        <v>5263</v>
      </c>
    </row>
    <row r="3761" spans="1:4" x14ac:dyDescent="0.2">
      <c r="A3761" s="66">
        <v>371828</v>
      </c>
      <c r="B3761" s="66" t="s">
        <v>3121</v>
      </c>
      <c r="C3761" s="66" t="s">
        <v>9940</v>
      </c>
      <c r="D3761" s="66" t="s">
        <v>5263</v>
      </c>
    </row>
    <row r="3762" spans="1:4" x14ac:dyDescent="0.2">
      <c r="A3762" s="66">
        <v>371902</v>
      </c>
      <c r="B3762" s="66" t="s">
        <v>3122</v>
      </c>
      <c r="C3762" s="66" t="s">
        <v>7014</v>
      </c>
    </row>
    <row r="3763" spans="1:4" x14ac:dyDescent="0.2">
      <c r="A3763" s="66">
        <v>371904</v>
      </c>
      <c r="B3763" s="66" t="s">
        <v>3123</v>
      </c>
      <c r="C3763" s="66" t="s">
        <v>7910</v>
      </c>
    </row>
    <row r="3764" spans="1:4" x14ac:dyDescent="0.2">
      <c r="A3764" s="66">
        <v>371906</v>
      </c>
      <c r="B3764" s="66" t="s">
        <v>3124</v>
      </c>
      <c r="C3764" s="66" t="s">
        <v>7966</v>
      </c>
    </row>
    <row r="3765" spans="1:4" x14ac:dyDescent="0.2">
      <c r="A3765" s="66">
        <v>371908</v>
      </c>
      <c r="B3765" s="66" t="s">
        <v>4888</v>
      </c>
      <c r="C3765" s="66" t="s">
        <v>7938</v>
      </c>
    </row>
    <row r="3766" spans="1:4" x14ac:dyDescent="0.2">
      <c r="A3766" s="66">
        <v>371910</v>
      </c>
      <c r="B3766" s="66" t="s">
        <v>3125</v>
      </c>
      <c r="C3766" s="66" t="s">
        <v>7994</v>
      </c>
    </row>
    <row r="3767" spans="1:4" x14ac:dyDescent="0.2">
      <c r="A3767" s="66">
        <v>371912</v>
      </c>
      <c r="B3767" s="66" t="s">
        <v>3126</v>
      </c>
      <c r="C3767" s="66" t="s">
        <v>8022</v>
      </c>
    </row>
    <row r="3768" spans="1:4" x14ac:dyDescent="0.2">
      <c r="A3768" s="66">
        <v>371914</v>
      </c>
      <c r="B3768" s="66" t="s">
        <v>3127</v>
      </c>
      <c r="C3768" s="66" t="s">
        <v>5453</v>
      </c>
    </row>
    <row r="3769" spans="1:4" x14ac:dyDescent="0.2">
      <c r="A3769" s="66">
        <v>371916</v>
      </c>
      <c r="B3769" s="66" t="s">
        <v>3128</v>
      </c>
      <c r="C3769" s="66" t="s">
        <v>6197</v>
      </c>
    </row>
    <row r="3770" spans="1:4" x14ac:dyDescent="0.2">
      <c r="A3770" s="66">
        <v>371918</v>
      </c>
      <c r="B3770" s="66" t="s">
        <v>3129</v>
      </c>
      <c r="C3770" s="66" t="s">
        <v>6337</v>
      </c>
      <c r="D3770" s="66" t="s">
        <v>5263</v>
      </c>
    </row>
    <row r="3771" spans="1:4" x14ac:dyDescent="0.2">
      <c r="A3771" s="66">
        <v>371920</v>
      </c>
      <c r="B3771" s="66" t="s">
        <v>4574</v>
      </c>
      <c r="C3771" s="66" t="s">
        <v>6267</v>
      </c>
      <c r="D3771" s="66" t="s">
        <v>5263</v>
      </c>
    </row>
    <row r="3772" spans="1:4" x14ac:dyDescent="0.2">
      <c r="A3772" s="66">
        <v>371922</v>
      </c>
      <c r="B3772" s="66" t="s">
        <v>3130</v>
      </c>
      <c r="C3772" s="66" t="s">
        <v>8205</v>
      </c>
      <c r="D3772" s="66" t="s">
        <v>5263</v>
      </c>
    </row>
    <row r="3773" spans="1:4" x14ac:dyDescent="0.2">
      <c r="A3773" s="66">
        <v>371924</v>
      </c>
      <c r="B3773" s="66" t="s">
        <v>3131</v>
      </c>
      <c r="C3773" s="66" t="s">
        <v>8878</v>
      </c>
      <c r="D3773" s="66" t="s">
        <v>5263</v>
      </c>
    </row>
    <row r="3774" spans="1:4" x14ac:dyDescent="0.2">
      <c r="A3774" s="66">
        <v>371926</v>
      </c>
      <c r="B3774" s="66" t="s">
        <v>3132</v>
      </c>
      <c r="C3774" s="66" t="s">
        <v>9018</v>
      </c>
      <c r="D3774" s="66" t="s">
        <v>5263</v>
      </c>
    </row>
    <row r="3775" spans="1:4" x14ac:dyDescent="0.2">
      <c r="A3775" s="66">
        <v>371928</v>
      </c>
      <c r="B3775" s="66" t="s">
        <v>5070</v>
      </c>
      <c r="C3775" s="66" t="s">
        <v>8948</v>
      </c>
      <c r="D3775" s="66" t="s">
        <v>5263</v>
      </c>
    </row>
    <row r="3776" spans="1:4" x14ac:dyDescent="0.2">
      <c r="A3776" s="66">
        <v>372002</v>
      </c>
      <c r="B3776" s="66" t="s">
        <v>3133</v>
      </c>
      <c r="C3776" s="66" t="s">
        <v>9102</v>
      </c>
    </row>
    <row r="3777" spans="1:4" x14ac:dyDescent="0.2">
      <c r="A3777" s="66">
        <v>372004</v>
      </c>
      <c r="B3777" s="66" t="s">
        <v>3134</v>
      </c>
      <c r="C3777" s="66" t="s">
        <v>6425</v>
      </c>
    </row>
    <row r="3778" spans="1:4" x14ac:dyDescent="0.2">
      <c r="A3778" s="66">
        <v>372006</v>
      </c>
      <c r="B3778" s="66" t="s">
        <v>3135</v>
      </c>
      <c r="C3778" s="66" t="s">
        <v>6972</v>
      </c>
    </row>
    <row r="3779" spans="1:4" x14ac:dyDescent="0.2">
      <c r="A3779" s="66">
        <v>372008</v>
      </c>
      <c r="B3779" s="66" t="s">
        <v>3136</v>
      </c>
      <c r="C3779" s="66" t="s">
        <v>7644</v>
      </c>
    </row>
    <row r="3780" spans="1:4" x14ac:dyDescent="0.2">
      <c r="A3780" s="66">
        <v>372010</v>
      </c>
      <c r="B3780" s="66" t="s">
        <v>3137</v>
      </c>
      <c r="C3780" s="66" t="s">
        <v>7784</v>
      </c>
    </row>
    <row r="3781" spans="1:4" x14ac:dyDescent="0.2">
      <c r="A3781" s="66">
        <v>372012</v>
      </c>
      <c r="B3781" s="66" t="s">
        <v>4846</v>
      </c>
      <c r="C3781" s="66" t="s">
        <v>7714</v>
      </c>
    </row>
    <row r="3782" spans="1:4" x14ac:dyDescent="0.2">
      <c r="A3782" s="66">
        <v>372014</v>
      </c>
      <c r="B3782" s="66" t="s">
        <v>3138</v>
      </c>
      <c r="C3782" s="66" t="s">
        <v>7868</v>
      </c>
    </row>
    <row r="3783" spans="1:4" x14ac:dyDescent="0.2">
      <c r="A3783" s="66">
        <v>372016</v>
      </c>
      <c r="B3783" s="66" t="s">
        <v>3139</v>
      </c>
      <c r="C3783" s="66" t="s">
        <v>5483</v>
      </c>
    </row>
    <row r="3784" spans="1:4" x14ac:dyDescent="0.2">
      <c r="A3784" s="66">
        <v>372018</v>
      </c>
      <c r="B3784" s="66" t="s">
        <v>3140</v>
      </c>
      <c r="C3784" s="66" t="s">
        <v>6225</v>
      </c>
      <c r="D3784" s="66" t="s">
        <v>5263</v>
      </c>
    </row>
    <row r="3785" spans="1:4" x14ac:dyDescent="0.2">
      <c r="A3785" s="66">
        <v>372020</v>
      </c>
      <c r="B3785" s="66" t="s">
        <v>3141</v>
      </c>
      <c r="C3785" s="66" t="s">
        <v>6365</v>
      </c>
      <c r="D3785" s="66" t="s">
        <v>5263</v>
      </c>
    </row>
    <row r="3786" spans="1:4" x14ac:dyDescent="0.2">
      <c r="A3786" s="66">
        <v>372022</v>
      </c>
      <c r="B3786" s="66" t="s">
        <v>4602</v>
      </c>
      <c r="C3786" s="66" t="s">
        <v>6295</v>
      </c>
      <c r="D3786" s="66" t="s">
        <v>5263</v>
      </c>
    </row>
    <row r="3787" spans="1:4" x14ac:dyDescent="0.2">
      <c r="A3787" s="66">
        <v>372024</v>
      </c>
      <c r="B3787" s="66" t="s">
        <v>3142</v>
      </c>
      <c r="C3787" s="66" t="s">
        <v>6381</v>
      </c>
      <c r="D3787" s="66" t="s">
        <v>5263</v>
      </c>
    </row>
    <row r="3788" spans="1:4" x14ac:dyDescent="0.2">
      <c r="A3788" s="66">
        <v>372026</v>
      </c>
      <c r="B3788" s="66" t="s">
        <v>3143</v>
      </c>
      <c r="C3788" s="66" t="s">
        <v>8233</v>
      </c>
      <c r="D3788" s="66" t="s">
        <v>5263</v>
      </c>
    </row>
    <row r="3789" spans="1:4" x14ac:dyDescent="0.2">
      <c r="A3789" s="66">
        <v>372028</v>
      </c>
      <c r="B3789" s="66" t="s">
        <v>3144</v>
      </c>
      <c r="C3789" s="66" t="s">
        <v>8906</v>
      </c>
      <c r="D3789" s="66" t="s">
        <v>5263</v>
      </c>
    </row>
    <row r="3790" spans="1:4" x14ac:dyDescent="0.2">
      <c r="A3790" s="66">
        <v>372102</v>
      </c>
      <c r="B3790" s="66" t="s">
        <v>3145</v>
      </c>
      <c r="C3790" s="66" t="s">
        <v>9046</v>
      </c>
    </row>
    <row r="3791" spans="1:4" x14ac:dyDescent="0.2">
      <c r="A3791" s="66">
        <v>372104</v>
      </c>
      <c r="B3791" s="66" t="s">
        <v>5098</v>
      </c>
      <c r="C3791" s="66" t="s">
        <v>8976</v>
      </c>
    </row>
    <row r="3792" spans="1:4" x14ac:dyDescent="0.2">
      <c r="A3792" s="66">
        <v>372106</v>
      </c>
      <c r="B3792" s="66" t="s">
        <v>3146</v>
      </c>
      <c r="C3792" s="66" t="s">
        <v>9060</v>
      </c>
    </row>
    <row r="3793" spans="1:4" x14ac:dyDescent="0.2">
      <c r="A3793" s="66">
        <v>372108</v>
      </c>
      <c r="B3793" s="66" t="s">
        <v>3147</v>
      </c>
      <c r="C3793" s="66" t="s">
        <v>9130</v>
      </c>
    </row>
    <row r="3794" spans="1:4" x14ac:dyDescent="0.2">
      <c r="A3794" s="66">
        <v>372110</v>
      </c>
      <c r="B3794" s="66" t="s">
        <v>3148</v>
      </c>
      <c r="C3794" s="66" t="s">
        <v>6453</v>
      </c>
    </row>
    <row r="3795" spans="1:4" x14ac:dyDescent="0.2">
      <c r="A3795" s="66">
        <v>372112</v>
      </c>
      <c r="B3795" s="66" t="s">
        <v>3149</v>
      </c>
      <c r="C3795" s="66" t="s">
        <v>9362</v>
      </c>
    </row>
    <row r="3796" spans="1:4" x14ac:dyDescent="0.2">
      <c r="A3796" s="66">
        <v>372114</v>
      </c>
      <c r="B3796" s="66" t="s">
        <v>3150</v>
      </c>
      <c r="C3796" s="66" t="s">
        <v>9758</v>
      </c>
    </row>
    <row r="3797" spans="1:4" x14ac:dyDescent="0.2">
      <c r="A3797" s="66">
        <v>372116</v>
      </c>
      <c r="B3797" s="66" t="s">
        <v>3151</v>
      </c>
      <c r="C3797" s="66" t="s">
        <v>9786</v>
      </c>
    </row>
    <row r="3798" spans="1:4" x14ac:dyDescent="0.2">
      <c r="A3798" s="66">
        <v>372118</v>
      </c>
      <c r="B3798" s="66" t="s">
        <v>5210</v>
      </c>
      <c r="C3798" s="66" t="s">
        <v>9772</v>
      </c>
      <c r="D3798" s="66" t="s">
        <v>5263</v>
      </c>
    </row>
    <row r="3799" spans="1:4" x14ac:dyDescent="0.2">
      <c r="A3799" s="66">
        <v>372120</v>
      </c>
      <c r="B3799" s="66" t="s">
        <v>3152</v>
      </c>
      <c r="C3799" s="66" t="s">
        <v>9800</v>
      </c>
      <c r="D3799" s="66" t="s">
        <v>5263</v>
      </c>
    </row>
    <row r="3800" spans="1:4" x14ac:dyDescent="0.2">
      <c r="A3800" s="66">
        <v>372122</v>
      </c>
      <c r="B3800" s="66" t="s">
        <v>3153</v>
      </c>
      <c r="C3800" s="66" t="s">
        <v>9814</v>
      </c>
      <c r="D3800" s="66" t="s">
        <v>5263</v>
      </c>
    </row>
    <row r="3801" spans="1:4" x14ac:dyDescent="0.2">
      <c r="A3801" s="66">
        <v>372124</v>
      </c>
      <c r="B3801" s="66" t="s">
        <v>3154</v>
      </c>
      <c r="C3801" s="66" t="s">
        <v>7000</v>
      </c>
      <c r="D3801" s="66" t="s">
        <v>5263</v>
      </c>
    </row>
    <row r="3802" spans="1:4" x14ac:dyDescent="0.2">
      <c r="A3802" s="66">
        <v>372126</v>
      </c>
      <c r="B3802" s="66" t="s">
        <v>3155</v>
      </c>
      <c r="C3802" s="66" t="s">
        <v>7672</v>
      </c>
      <c r="D3802" s="66" t="s">
        <v>5263</v>
      </c>
    </row>
    <row r="3803" spans="1:4" x14ac:dyDescent="0.2">
      <c r="A3803" s="66">
        <v>372128</v>
      </c>
      <c r="B3803" s="66" t="s">
        <v>3156</v>
      </c>
      <c r="C3803" s="66" t="s">
        <v>7812</v>
      </c>
      <c r="D3803" s="66" t="s">
        <v>5263</v>
      </c>
    </row>
    <row r="3804" spans="1:4" x14ac:dyDescent="0.2">
      <c r="A3804" s="66">
        <v>372202</v>
      </c>
      <c r="B3804" s="66" t="s">
        <v>4874</v>
      </c>
      <c r="C3804" s="66" t="s">
        <v>7742</v>
      </c>
    </row>
    <row r="3805" spans="1:4" x14ac:dyDescent="0.2">
      <c r="A3805" s="66">
        <v>372204</v>
      </c>
      <c r="B3805" s="66" t="s">
        <v>3157</v>
      </c>
      <c r="C3805" s="66" t="s">
        <v>7826</v>
      </c>
    </row>
    <row r="3806" spans="1:4" x14ac:dyDescent="0.2">
      <c r="A3806" s="66">
        <v>372206</v>
      </c>
      <c r="B3806" s="66" t="s">
        <v>3158</v>
      </c>
      <c r="C3806" s="66" t="s">
        <v>7896</v>
      </c>
    </row>
    <row r="3807" spans="1:4" x14ac:dyDescent="0.2">
      <c r="A3807" s="66">
        <v>372208</v>
      </c>
      <c r="B3807" s="66" t="s">
        <v>3159</v>
      </c>
      <c r="C3807" s="66" t="s">
        <v>5423</v>
      </c>
    </row>
    <row r="3808" spans="1:4" x14ac:dyDescent="0.2">
      <c r="A3808" s="66">
        <v>372210</v>
      </c>
      <c r="B3808" s="66" t="s">
        <v>3160</v>
      </c>
      <c r="C3808" s="66" t="s">
        <v>6169</v>
      </c>
    </row>
    <row r="3809" spans="1:4" x14ac:dyDescent="0.2">
      <c r="A3809" s="66">
        <v>372212</v>
      </c>
      <c r="B3809" s="66" t="s">
        <v>3161</v>
      </c>
      <c r="C3809" s="66" t="s">
        <v>6309</v>
      </c>
    </row>
    <row r="3810" spans="1:4" x14ac:dyDescent="0.2">
      <c r="A3810" s="66">
        <v>372214</v>
      </c>
      <c r="B3810" s="66" t="s">
        <v>4546</v>
      </c>
      <c r="C3810" s="66" t="s">
        <v>6239</v>
      </c>
    </row>
    <row r="3811" spans="1:4" x14ac:dyDescent="0.2">
      <c r="A3811" s="66">
        <v>372216</v>
      </c>
      <c r="B3811" s="66" t="s">
        <v>3162</v>
      </c>
      <c r="C3811" s="66" t="s">
        <v>8177</v>
      </c>
    </row>
    <row r="3812" spans="1:4" x14ac:dyDescent="0.2">
      <c r="A3812" s="66">
        <v>372218</v>
      </c>
      <c r="B3812" s="66" t="s">
        <v>3163</v>
      </c>
      <c r="C3812" s="66" t="s">
        <v>8850</v>
      </c>
      <c r="D3812" s="66" t="s">
        <v>5263</v>
      </c>
    </row>
    <row r="3813" spans="1:4" x14ac:dyDescent="0.2">
      <c r="A3813" s="66">
        <v>372220</v>
      </c>
      <c r="B3813" s="66" t="s">
        <v>3164</v>
      </c>
      <c r="C3813" s="66" t="s">
        <v>8990</v>
      </c>
      <c r="D3813" s="66" t="s">
        <v>5263</v>
      </c>
    </row>
    <row r="3814" spans="1:4" x14ac:dyDescent="0.2">
      <c r="A3814" s="66">
        <v>372222</v>
      </c>
      <c r="B3814" s="66" t="s">
        <v>5042</v>
      </c>
      <c r="C3814" s="66" t="s">
        <v>8920</v>
      </c>
      <c r="D3814" s="66" t="s">
        <v>5263</v>
      </c>
    </row>
    <row r="3815" spans="1:4" x14ac:dyDescent="0.2">
      <c r="A3815" s="66">
        <v>372224</v>
      </c>
      <c r="B3815" s="66" t="s">
        <v>3165</v>
      </c>
      <c r="C3815" s="66" t="s">
        <v>9074</v>
      </c>
      <c r="D3815" s="66" t="s">
        <v>5263</v>
      </c>
    </row>
    <row r="3816" spans="1:4" x14ac:dyDescent="0.2">
      <c r="A3816" s="66">
        <v>372226</v>
      </c>
      <c r="B3816" s="66" t="s">
        <v>3166</v>
      </c>
      <c r="C3816" s="66" t="s">
        <v>6396</v>
      </c>
      <c r="D3816" s="66" t="s">
        <v>5263</v>
      </c>
    </row>
    <row r="3817" spans="1:4" x14ac:dyDescent="0.2">
      <c r="A3817" s="66">
        <v>372228</v>
      </c>
      <c r="B3817" s="66" t="s">
        <v>3167</v>
      </c>
      <c r="C3817" s="66" t="s">
        <v>6944</v>
      </c>
      <c r="D3817" s="66" t="s">
        <v>5263</v>
      </c>
    </row>
    <row r="3818" spans="1:4" x14ac:dyDescent="0.2">
      <c r="A3818" s="66">
        <v>372302</v>
      </c>
      <c r="B3818" s="66" t="s">
        <v>3168</v>
      </c>
      <c r="C3818" s="66" t="s">
        <v>7616</v>
      </c>
    </row>
    <row r="3819" spans="1:4" x14ac:dyDescent="0.2">
      <c r="A3819" s="66">
        <v>372304</v>
      </c>
      <c r="B3819" s="66" t="s">
        <v>3169</v>
      </c>
      <c r="C3819" s="66" t="s">
        <v>7756</v>
      </c>
    </row>
    <row r="3820" spans="1:4" x14ac:dyDescent="0.2">
      <c r="A3820" s="66">
        <v>372306</v>
      </c>
      <c r="B3820" s="66" t="s">
        <v>4818</v>
      </c>
      <c r="C3820" s="66" t="s">
        <v>7686</v>
      </c>
    </row>
    <row r="3821" spans="1:4" x14ac:dyDescent="0.2">
      <c r="A3821" s="66">
        <v>372308</v>
      </c>
      <c r="B3821" s="66" t="s">
        <v>3170</v>
      </c>
      <c r="C3821" s="66" t="s">
        <v>7840</v>
      </c>
    </row>
    <row r="3822" spans="1:4" x14ac:dyDescent="0.2">
      <c r="A3822" s="66">
        <v>372310</v>
      </c>
      <c r="B3822" s="66" t="s">
        <v>3171</v>
      </c>
      <c r="C3822" s="66" t="s">
        <v>5407</v>
      </c>
    </row>
    <row r="3823" spans="1:4" x14ac:dyDescent="0.2">
      <c r="A3823" s="66">
        <v>372312</v>
      </c>
      <c r="B3823" s="66" t="s">
        <v>3172</v>
      </c>
      <c r="C3823" s="66" t="s">
        <v>6099</v>
      </c>
    </row>
    <row r="3824" spans="1:4" x14ac:dyDescent="0.2">
      <c r="A3824" s="66">
        <v>372314</v>
      </c>
      <c r="B3824" s="66" t="s">
        <v>3173</v>
      </c>
      <c r="C3824" s="66" t="s">
        <v>6127</v>
      </c>
    </row>
    <row r="3825" spans="1:4" x14ac:dyDescent="0.2">
      <c r="A3825" s="66">
        <v>372316</v>
      </c>
      <c r="B3825" s="66" t="s">
        <v>4532</v>
      </c>
      <c r="C3825" s="66" t="s">
        <v>6113</v>
      </c>
    </row>
    <row r="3826" spans="1:4" x14ac:dyDescent="0.2">
      <c r="A3826" s="66">
        <v>372318</v>
      </c>
      <c r="B3826" s="66" t="s">
        <v>3174</v>
      </c>
      <c r="C3826" s="66" t="s">
        <v>6141</v>
      </c>
      <c r="D3826" s="66" t="s">
        <v>5263</v>
      </c>
    </row>
    <row r="3827" spans="1:4" x14ac:dyDescent="0.2">
      <c r="A3827" s="66">
        <v>372320</v>
      </c>
      <c r="B3827" s="66" t="s">
        <v>3175</v>
      </c>
      <c r="C3827" s="66" t="s">
        <v>8163</v>
      </c>
      <c r="D3827" s="66" t="s">
        <v>5263</v>
      </c>
    </row>
    <row r="3828" spans="1:4" x14ac:dyDescent="0.2">
      <c r="A3828" s="66">
        <v>372322</v>
      </c>
      <c r="B3828" s="66" t="s">
        <v>3176</v>
      </c>
      <c r="C3828" s="66" t="s">
        <v>8780</v>
      </c>
      <c r="D3828" s="66" t="s">
        <v>5263</v>
      </c>
    </row>
    <row r="3829" spans="1:4" x14ac:dyDescent="0.2">
      <c r="A3829" s="66">
        <v>372324</v>
      </c>
      <c r="B3829" s="66" t="s">
        <v>3177</v>
      </c>
      <c r="C3829" s="66" t="s">
        <v>8808</v>
      </c>
      <c r="D3829" s="66" t="s">
        <v>5263</v>
      </c>
    </row>
    <row r="3830" spans="1:4" x14ac:dyDescent="0.2">
      <c r="A3830" s="66">
        <v>372326</v>
      </c>
      <c r="B3830" s="66" t="s">
        <v>5028</v>
      </c>
      <c r="C3830" s="66" t="s">
        <v>8794</v>
      </c>
      <c r="D3830" s="66" t="s">
        <v>5263</v>
      </c>
    </row>
    <row r="3831" spans="1:4" x14ac:dyDescent="0.2">
      <c r="A3831" s="66">
        <v>372328</v>
      </c>
      <c r="B3831" s="66" t="s">
        <v>3178</v>
      </c>
      <c r="C3831" s="66" t="s">
        <v>8822</v>
      </c>
      <c r="D3831" s="66" t="s">
        <v>5263</v>
      </c>
    </row>
    <row r="3832" spans="1:4" x14ac:dyDescent="0.2">
      <c r="A3832" s="66">
        <v>372402</v>
      </c>
      <c r="B3832" s="66" t="s">
        <v>3179</v>
      </c>
      <c r="C3832" s="66" t="s">
        <v>8836</v>
      </c>
    </row>
    <row r="3833" spans="1:4" x14ac:dyDescent="0.2">
      <c r="A3833" s="66">
        <v>372404</v>
      </c>
      <c r="B3833" s="66" t="s">
        <v>3180</v>
      </c>
      <c r="C3833" s="66" t="s">
        <v>6155</v>
      </c>
    </row>
    <row r="3834" spans="1:4" x14ac:dyDescent="0.2">
      <c r="A3834" s="66">
        <v>372406</v>
      </c>
      <c r="B3834" s="66" t="s">
        <v>3181</v>
      </c>
      <c r="C3834" s="66" t="s">
        <v>9348</v>
      </c>
    </row>
    <row r="3835" spans="1:4" x14ac:dyDescent="0.2">
      <c r="A3835" s="66">
        <v>372408</v>
      </c>
      <c r="B3835" s="66" t="s">
        <v>3182</v>
      </c>
      <c r="C3835" s="66" t="s">
        <v>9688</v>
      </c>
    </row>
    <row r="3836" spans="1:4" x14ac:dyDescent="0.2">
      <c r="A3836" s="66">
        <v>372410</v>
      </c>
      <c r="B3836" s="66" t="s">
        <v>3183</v>
      </c>
      <c r="C3836" s="66" t="s">
        <v>9716</v>
      </c>
    </row>
    <row r="3837" spans="1:4" x14ac:dyDescent="0.2">
      <c r="A3837" s="66">
        <v>372412</v>
      </c>
      <c r="B3837" s="66" t="s">
        <v>5196</v>
      </c>
      <c r="C3837" s="66" t="s">
        <v>9702</v>
      </c>
    </row>
    <row r="3838" spans="1:4" x14ac:dyDescent="0.2">
      <c r="A3838" s="66">
        <v>372414</v>
      </c>
      <c r="B3838" s="66" t="s">
        <v>3184</v>
      </c>
      <c r="C3838" s="66" t="s">
        <v>9730</v>
      </c>
    </row>
    <row r="3839" spans="1:4" x14ac:dyDescent="0.2">
      <c r="A3839" s="66">
        <v>372416</v>
      </c>
      <c r="B3839" s="66" t="s">
        <v>3185</v>
      </c>
      <c r="C3839" s="66" t="s">
        <v>9744</v>
      </c>
    </row>
    <row r="3840" spans="1:4" x14ac:dyDescent="0.2">
      <c r="A3840" s="66">
        <v>372418</v>
      </c>
      <c r="B3840" s="66" t="s">
        <v>3186</v>
      </c>
      <c r="C3840" s="66" t="s">
        <v>6930</v>
      </c>
      <c r="D3840" s="66" t="s">
        <v>5263</v>
      </c>
    </row>
    <row r="3841" spans="1:4" x14ac:dyDescent="0.2">
      <c r="A3841" s="66">
        <v>372420</v>
      </c>
      <c r="B3841" s="66" t="s">
        <v>3187</v>
      </c>
      <c r="C3841" s="66" t="s">
        <v>7546</v>
      </c>
      <c r="D3841" s="66" t="s">
        <v>5263</v>
      </c>
    </row>
    <row r="3842" spans="1:4" x14ac:dyDescent="0.2">
      <c r="A3842" s="66">
        <v>372422</v>
      </c>
      <c r="B3842" s="66" t="s">
        <v>3188</v>
      </c>
      <c r="C3842" s="66" t="s">
        <v>7574</v>
      </c>
      <c r="D3842" s="66" t="s">
        <v>5263</v>
      </c>
    </row>
    <row r="3843" spans="1:4" x14ac:dyDescent="0.2">
      <c r="A3843" s="66">
        <v>372424</v>
      </c>
      <c r="B3843" s="66" t="s">
        <v>4804</v>
      </c>
      <c r="C3843" s="66" t="s">
        <v>7560</v>
      </c>
      <c r="D3843" s="66" t="s">
        <v>5263</v>
      </c>
    </row>
    <row r="3844" spans="1:4" x14ac:dyDescent="0.2">
      <c r="A3844" s="66">
        <v>372426</v>
      </c>
      <c r="B3844" s="66" t="s">
        <v>3189</v>
      </c>
      <c r="C3844" s="66" t="s">
        <v>7588</v>
      </c>
      <c r="D3844" s="66" t="s">
        <v>5263</v>
      </c>
    </row>
    <row r="3845" spans="1:4" x14ac:dyDescent="0.2">
      <c r="A3845" s="66">
        <v>372428</v>
      </c>
      <c r="B3845" s="66" t="s">
        <v>3190</v>
      </c>
      <c r="C3845" s="66" t="s">
        <v>7602</v>
      </c>
      <c r="D3845" s="66" t="s">
        <v>5263</v>
      </c>
    </row>
    <row r="3846" spans="1:4" x14ac:dyDescent="0.2">
      <c r="A3846" s="66">
        <v>372502</v>
      </c>
      <c r="B3846" s="66" t="s">
        <v>3191</v>
      </c>
      <c r="C3846" s="66" t="s">
        <v>5320</v>
      </c>
    </row>
    <row r="3847" spans="1:4" x14ac:dyDescent="0.2">
      <c r="A3847" s="66">
        <v>372504</v>
      </c>
      <c r="B3847" s="66" t="s">
        <v>3192</v>
      </c>
      <c r="C3847" s="66" t="s">
        <v>5693</v>
      </c>
    </row>
    <row r="3848" spans="1:4" x14ac:dyDescent="0.2">
      <c r="A3848" s="66">
        <v>372506</v>
      </c>
      <c r="B3848" s="66" t="s">
        <v>3193</v>
      </c>
      <c r="C3848" s="66" t="s">
        <v>5833</v>
      </c>
    </row>
    <row r="3849" spans="1:4" x14ac:dyDescent="0.2">
      <c r="A3849" s="66">
        <v>372508</v>
      </c>
      <c r="B3849" s="66" t="s">
        <v>4462</v>
      </c>
      <c r="C3849" s="66" t="s">
        <v>5763</v>
      </c>
    </row>
    <row r="3850" spans="1:4" x14ac:dyDescent="0.2">
      <c r="A3850" s="66">
        <v>372510</v>
      </c>
      <c r="B3850" s="66" t="s">
        <v>3194</v>
      </c>
      <c r="C3850" s="66" t="s">
        <v>8093</v>
      </c>
    </row>
    <row r="3851" spans="1:4" x14ac:dyDescent="0.2">
      <c r="A3851" s="66">
        <v>372512</v>
      </c>
      <c r="B3851" s="66" t="s">
        <v>3195</v>
      </c>
      <c r="C3851" s="66" t="s">
        <v>8374</v>
      </c>
    </row>
    <row r="3852" spans="1:4" x14ac:dyDescent="0.2">
      <c r="A3852" s="66">
        <v>372514</v>
      </c>
      <c r="B3852" s="66" t="s">
        <v>3196</v>
      </c>
      <c r="C3852" s="66" t="s">
        <v>8514</v>
      </c>
    </row>
    <row r="3853" spans="1:4" x14ac:dyDescent="0.2">
      <c r="A3853" s="66">
        <v>372516</v>
      </c>
      <c r="B3853" s="66" t="s">
        <v>4958</v>
      </c>
      <c r="C3853" s="66" t="s">
        <v>8444</v>
      </c>
    </row>
    <row r="3854" spans="1:4" x14ac:dyDescent="0.2">
      <c r="A3854" s="66">
        <v>372518</v>
      </c>
      <c r="B3854" s="66" t="s">
        <v>3197</v>
      </c>
      <c r="C3854" s="66" t="s">
        <v>8598</v>
      </c>
      <c r="D3854" s="66" t="s">
        <v>5263</v>
      </c>
    </row>
    <row r="3855" spans="1:4" x14ac:dyDescent="0.2">
      <c r="A3855" s="66">
        <v>372520</v>
      </c>
      <c r="B3855" s="66" t="s">
        <v>3198</v>
      </c>
      <c r="C3855" s="66" t="s">
        <v>5917</v>
      </c>
      <c r="D3855" s="66" t="s">
        <v>5263</v>
      </c>
    </row>
    <row r="3856" spans="1:4" x14ac:dyDescent="0.2">
      <c r="A3856" s="66">
        <v>372522</v>
      </c>
      <c r="B3856" s="66" t="s">
        <v>3199</v>
      </c>
      <c r="C3856" s="66" t="s">
        <v>6860</v>
      </c>
      <c r="D3856" s="66" t="s">
        <v>5263</v>
      </c>
    </row>
    <row r="3857" spans="1:4" x14ac:dyDescent="0.2">
      <c r="A3857" s="66">
        <v>372524</v>
      </c>
      <c r="B3857" s="66" t="s">
        <v>3200</v>
      </c>
      <c r="C3857" s="66" t="s">
        <v>7140</v>
      </c>
      <c r="D3857" s="66" t="s">
        <v>5263</v>
      </c>
    </row>
    <row r="3858" spans="1:4" x14ac:dyDescent="0.2">
      <c r="A3858" s="66">
        <v>372526</v>
      </c>
      <c r="B3858" s="66" t="s">
        <v>3201</v>
      </c>
      <c r="C3858" s="66" t="s">
        <v>7280</v>
      </c>
      <c r="D3858" s="66" t="s">
        <v>5263</v>
      </c>
    </row>
    <row r="3859" spans="1:4" x14ac:dyDescent="0.2">
      <c r="A3859" s="66">
        <v>372528</v>
      </c>
      <c r="B3859" s="66" t="s">
        <v>4734</v>
      </c>
      <c r="C3859" s="66" t="s">
        <v>7210</v>
      </c>
      <c r="D3859" s="66" t="s">
        <v>5263</v>
      </c>
    </row>
    <row r="3860" spans="1:4" x14ac:dyDescent="0.2">
      <c r="A3860" s="66">
        <v>372602</v>
      </c>
      <c r="B3860" s="66" t="s">
        <v>3202</v>
      </c>
      <c r="C3860" s="66" t="s">
        <v>7364</v>
      </c>
    </row>
    <row r="3861" spans="1:4" x14ac:dyDescent="0.2">
      <c r="A3861" s="66">
        <v>372604</v>
      </c>
      <c r="B3861" s="66" t="s">
        <v>3203</v>
      </c>
      <c r="C3861" s="66" t="s">
        <v>5352</v>
      </c>
    </row>
    <row r="3862" spans="1:4" x14ac:dyDescent="0.2">
      <c r="A3862" s="66">
        <v>372606</v>
      </c>
      <c r="B3862" s="66" t="s">
        <v>3204</v>
      </c>
      <c r="C3862" s="66" t="s">
        <v>5721</v>
      </c>
    </row>
    <row r="3863" spans="1:4" x14ac:dyDescent="0.2">
      <c r="A3863" s="66">
        <v>372608</v>
      </c>
      <c r="B3863" s="66" t="s">
        <v>3205</v>
      </c>
      <c r="C3863" s="66" t="s">
        <v>5861</v>
      </c>
    </row>
    <row r="3864" spans="1:4" x14ac:dyDescent="0.2">
      <c r="A3864" s="66">
        <v>372610</v>
      </c>
      <c r="B3864" s="66" t="s">
        <v>4490</v>
      </c>
      <c r="C3864" s="66" t="s">
        <v>5791</v>
      </c>
    </row>
    <row r="3865" spans="1:4" x14ac:dyDescent="0.2">
      <c r="A3865" s="66">
        <v>372612</v>
      </c>
      <c r="B3865" s="66" t="s">
        <v>3206</v>
      </c>
      <c r="C3865" s="66" t="s">
        <v>5875</v>
      </c>
    </row>
    <row r="3866" spans="1:4" x14ac:dyDescent="0.2">
      <c r="A3866" s="66">
        <v>372614</v>
      </c>
      <c r="B3866" s="66" t="s">
        <v>3207</v>
      </c>
      <c r="C3866" s="66" t="s">
        <v>8121</v>
      </c>
    </row>
    <row r="3867" spans="1:4" x14ac:dyDescent="0.2">
      <c r="A3867" s="66">
        <v>372616</v>
      </c>
      <c r="B3867" s="66" t="s">
        <v>3208</v>
      </c>
      <c r="C3867" s="66" t="s">
        <v>8402</v>
      </c>
    </row>
    <row r="3868" spans="1:4" x14ac:dyDescent="0.2">
      <c r="A3868" s="66">
        <v>372618</v>
      </c>
      <c r="B3868" s="66" t="s">
        <v>3209</v>
      </c>
      <c r="C3868" s="66" t="s">
        <v>8542</v>
      </c>
      <c r="D3868" s="66" t="s">
        <v>5263</v>
      </c>
    </row>
    <row r="3869" spans="1:4" x14ac:dyDescent="0.2">
      <c r="A3869" s="66">
        <v>372620</v>
      </c>
      <c r="B3869" s="66" t="s">
        <v>4986</v>
      </c>
      <c r="C3869" s="66" t="s">
        <v>8472</v>
      </c>
      <c r="D3869" s="66" t="s">
        <v>5263</v>
      </c>
    </row>
    <row r="3870" spans="1:4" x14ac:dyDescent="0.2">
      <c r="A3870" s="66">
        <v>372622</v>
      </c>
      <c r="B3870" s="66" t="s">
        <v>3210</v>
      </c>
      <c r="C3870" s="66" t="s">
        <v>8556</v>
      </c>
      <c r="D3870" s="66" t="s">
        <v>5263</v>
      </c>
    </row>
    <row r="3871" spans="1:4" x14ac:dyDescent="0.2">
      <c r="A3871" s="66">
        <v>372624</v>
      </c>
      <c r="B3871" s="66" t="s">
        <v>3211</v>
      </c>
      <c r="C3871" s="66" t="s">
        <v>8626</v>
      </c>
      <c r="D3871" s="66" t="s">
        <v>5263</v>
      </c>
    </row>
    <row r="3872" spans="1:4" x14ac:dyDescent="0.2">
      <c r="A3872" s="66">
        <v>372626</v>
      </c>
      <c r="B3872" s="66" t="s">
        <v>3212</v>
      </c>
      <c r="C3872" s="66" t="s">
        <v>5945</v>
      </c>
      <c r="D3872" s="66" t="s">
        <v>5263</v>
      </c>
    </row>
    <row r="3873" spans="1:4" x14ac:dyDescent="0.2">
      <c r="A3873" s="66">
        <v>372628</v>
      </c>
      <c r="B3873" s="66" t="s">
        <v>3213</v>
      </c>
      <c r="C3873" s="66" t="s">
        <v>9302</v>
      </c>
      <c r="D3873" s="66" t="s">
        <v>5263</v>
      </c>
    </row>
    <row r="3874" spans="1:4" x14ac:dyDescent="0.2">
      <c r="A3874" s="66">
        <v>372702</v>
      </c>
      <c r="B3874" s="66" t="s">
        <v>3214</v>
      </c>
      <c r="C3874" s="66" t="s">
        <v>9478</v>
      </c>
    </row>
    <row r="3875" spans="1:4" x14ac:dyDescent="0.2">
      <c r="A3875" s="66">
        <v>372704</v>
      </c>
      <c r="B3875" s="66" t="s">
        <v>3215</v>
      </c>
      <c r="C3875" s="66" t="s">
        <v>9506</v>
      </c>
    </row>
    <row r="3876" spans="1:4" x14ac:dyDescent="0.2">
      <c r="A3876" s="66">
        <v>372706</v>
      </c>
      <c r="B3876" s="66" t="s">
        <v>5154</v>
      </c>
      <c r="C3876" s="66" t="s">
        <v>9492</v>
      </c>
    </row>
    <row r="3877" spans="1:4" x14ac:dyDescent="0.2">
      <c r="A3877" s="66">
        <v>372708</v>
      </c>
      <c r="B3877" s="66" t="s">
        <v>3216</v>
      </c>
      <c r="C3877" s="66" t="s">
        <v>9520</v>
      </c>
    </row>
    <row r="3878" spans="1:4" x14ac:dyDescent="0.2">
      <c r="A3878" s="66">
        <v>372710</v>
      </c>
      <c r="B3878" s="66" t="s">
        <v>3217</v>
      </c>
      <c r="C3878" s="66" t="s">
        <v>9534</v>
      </c>
    </row>
    <row r="3879" spans="1:4" x14ac:dyDescent="0.2">
      <c r="A3879" s="66">
        <v>372712</v>
      </c>
      <c r="B3879" s="66" t="s">
        <v>3218</v>
      </c>
      <c r="C3879" s="66" t="s">
        <v>6888</v>
      </c>
    </row>
    <row r="3880" spans="1:4" x14ac:dyDescent="0.2">
      <c r="A3880" s="66">
        <v>372714</v>
      </c>
      <c r="B3880" s="66" t="s">
        <v>3219</v>
      </c>
      <c r="C3880" s="66" t="s">
        <v>7168</v>
      </c>
    </row>
    <row r="3881" spans="1:4" x14ac:dyDescent="0.2">
      <c r="A3881" s="66">
        <v>372716</v>
      </c>
      <c r="B3881" s="66" t="s">
        <v>3220</v>
      </c>
      <c r="C3881" s="66" t="s">
        <v>7308</v>
      </c>
    </row>
    <row r="3882" spans="1:4" x14ac:dyDescent="0.2">
      <c r="A3882" s="66">
        <v>372718</v>
      </c>
      <c r="B3882" s="66" t="s">
        <v>4762</v>
      </c>
      <c r="C3882" s="66" t="s">
        <v>7238</v>
      </c>
      <c r="D3882" s="66" t="s">
        <v>5263</v>
      </c>
    </row>
    <row r="3883" spans="1:4" x14ac:dyDescent="0.2">
      <c r="A3883" s="66">
        <v>372720</v>
      </c>
      <c r="B3883" s="66" t="s">
        <v>3221</v>
      </c>
      <c r="C3883" s="66" t="s">
        <v>7322</v>
      </c>
      <c r="D3883" s="66" t="s">
        <v>5263</v>
      </c>
    </row>
    <row r="3884" spans="1:4" x14ac:dyDescent="0.2">
      <c r="A3884" s="66">
        <v>372722</v>
      </c>
      <c r="B3884" s="66" t="s">
        <v>3222</v>
      </c>
      <c r="C3884" s="66" t="s">
        <v>7392</v>
      </c>
      <c r="D3884" s="66" t="s">
        <v>5263</v>
      </c>
    </row>
    <row r="3885" spans="1:4" x14ac:dyDescent="0.2">
      <c r="A3885" s="66">
        <v>372724</v>
      </c>
      <c r="B3885" s="66" t="s">
        <v>3223</v>
      </c>
      <c r="C3885" s="66" t="s">
        <v>5289</v>
      </c>
      <c r="D3885" s="66" t="s">
        <v>5263</v>
      </c>
    </row>
    <row r="3886" spans="1:4" x14ac:dyDescent="0.2">
      <c r="A3886" s="66">
        <v>372726</v>
      </c>
      <c r="B3886" s="66" t="s">
        <v>3224</v>
      </c>
      <c r="C3886" s="66" t="s">
        <v>5665</v>
      </c>
      <c r="D3886" s="66" t="s">
        <v>5263</v>
      </c>
    </row>
    <row r="3887" spans="1:4" x14ac:dyDescent="0.2">
      <c r="A3887" s="66">
        <v>372728</v>
      </c>
      <c r="B3887" s="66" t="s">
        <v>3225</v>
      </c>
      <c r="C3887" s="66" t="s">
        <v>5805</v>
      </c>
      <c r="D3887" s="66" t="s">
        <v>5263</v>
      </c>
    </row>
    <row r="3888" spans="1:4" x14ac:dyDescent="0.2">
      <c r="A3888" s="66">
        <v>372802</v>
      </c>
      <c r="B3888" s="66" t="s">
        <v>4434</v>
      </c>
      <c r="C3888" s="66" t="s">
        <v>5735</v>
      </c>
    </row>
    <row r="3889" spans="1:4" x14ac:dyDescent="0.2">
      <c r="A3889" s="66">
        <v>372804</v>
      </c>
      <c r="B3889" s="66" t="s">
        <v>3226</v>
      </c>
      <c r="C3889" s="66" t="s">
        <v>8065</v>
      </c>
    </row>
    <row r="3890" spans="1:4" x14ac:dyDescent="0.2">
      <c r="A3890" s="66">
        <v>372806</v>
      </c>
      <c r="B3890" s="66" t="s">
        <v>3227</v>
      </c>
      <c r="C3890" s="66" t="s">
        <v>8346</v>
      </c>
    </row>
    <row r="3891" spans="1:4" x14ac:dyDescent="0.2">
      <c r="A3891" s="66">
        <v>372808</v>
      </c>
      <c r="B3891" s="66" t="s">
        <v>3228</v>
      </c>
      <c r="C3891" s="66" t="s">
        <v>8486</v>
      </c>
    </row>
    <row r="3892" spans="1:4" x14ac:dyDescent="0.2">
      <c r="A3892" s="66">
        <v>372810</v>
      </c>
      <c r="B3892" s="66" t="s">
        <v>4930</v>
      </c>
      <c r="C3892" s="66" t="s">
        <v>8416</v>
      </c>
    </row>
    <row r="3893" spans="1:4" x14ac:dyDescent="0.2">
      <c r="A3893" s="66">
        <v>372812</v>
      </c>
      <c r="B3893" s="66" t="s">
        <v>3229</v>
      </c>
      <c r="C3893" s="66" t="s">
        <v>8570</v>
      </c>
    </row>
    <row r="3894" spans="1:4" x14ac:dyDescent="0.2">
      <c r="A3894" s="66">
        <v>372814</v>
      </c>
      <c r="B3894" s="66" t="s">
        <v>3230</v>
      </c>
      <c r="C3894" s="66" t="s">
        <v>5889</v>
      </c>
    </row>
    <row r="3895" spans="1:4" x14ac:dyDescent="0.2">
      <c r="A3895" s="66">
        <v>372816</v>
      </c>
      <c r="B3895" s="66" t="s">
        <v>3231</v>
      </c>
      <c r="C3895" s="66" t="s">
        <v>6832</v>
      </c>
    </row>
    <row r="3896" spans="1:4" x14ac:dyDescent="0.2">
      <c r="A3896" s="66">
        <v>372818</v>
      </c>
      <c r="B3896" s="66" t="s">
        <v>3232</v>
      </c>
      <c r="C3896" s="66" t="s">
        <v>7112</v>
      </c>
      <c r="D3896" s="66" t="s">
        <v>5263</v>
      </c>
    </row>
    <row r="3897" spans="1:4" x14ac:dyDescent="0.2">
      <c r="A3897" s="66">
        <v>372820</v>
      </c>
      <c r="B3897" s="66" t="s">
        <v>3233</v>
      </c>
      <c r="C3897" s="66" t="s">
        <v>7252</v>
      </c>
      <c r="D3897" s="66" t="s">
        <v>5263</v>
      </c>
    </row>
    <row r="3898" spans="1:4" x14ac:dyDescent="0.2">
      <c r="A3898" s="66">
        <v>372822</v>
      </c>
      <c r="B3898" s="66" t="s">
        <v>4706</v>
      </c>
      <c r="C3898" s="66" t="s">
        <v>7182</v>
      </c>
      <c r="D3898" s="66" t="s">
        <v>5263</v>
      </c>
    </row>
    <row r="3899" spans="1:4" x14ac:dyDescent="0.2">
      <c r="A3899" s="66">
        <v>372824</v>
      </c>
      <c r="B3899" s="66" t="s">
        <v>3234</v>
      </c>
      <c r="C3899" s="66" t="s">
        <v>7336</v>
      </c>
      <c r="D3899" s="66" t="s">
        <v>5263</v>
      </c>
    </row>
    <row r="3900" spans="1:4" x14ac:dyDescent="0.2">
      <c r="A3900" s="66">
        <v>372826</v>
      </c>
      <c r="B3900" s="66" t="s">
        <v>3235</v>
      </c>
      <c r="C3900" s="66" t="s">
        <v>5258</v>
      </c>
      <c r="D3900" s="66" t="s">
        <v>5263</v>
      </c>
    </row>
    <row r="3901" spans="1:4" x14ac:dyDescent="0.2">
      <c r="A3901" s="66">
        <v>372828</v>
      </c>
      <c r="B3901" s="66" t="s">
        <v>3236</v>
      </c>
      <c r="C3901" s="66" t="s">
        <v>5585</v>
      </c>
      <c r="D3901" s="66" t="s">
        <v>5263</v>
      </c>
    </row>
    <row r="3902" spans="1:4" x14ac:dyDescent="0.2">
      <c r="A3902" s="66">
        <v>372902</v>
      </c>
      <c r="B3902" s="66" t="s">
        <v>3237</v>
      </c>
      <c r="C3902" s="66" t="s">
        <v>5615</v>
      </c>
    </row>
    <row r="3903" spans="1:4" x14ac:dyDescent="0.2">
      <c r="A3903" s="66">
        <v>372904</v>
      </c>
      <c r="B3903" s="66" t="s">
        <v>4412</v>
      </c>
      <c r="C3903" s="66" t="s">
        <v>5601</v>
      </c>
    </row>
    <row r="3904" spans="1:4" x14ac:dyDescent="0.2">
      <c r="A3904" s="66">
        <v>372906</v>
      </c>
      <c r="B3904" s="66" t="s">
        <v>3238</v>
      </c>
      <c r="C3904" s="66" t="s">
        <v>5629</v>
      </c>
    </row>
    <row r="3905" spans="1:4" x14ac:dyDescent="0.2">
      <c r="A3905" s="66">
        <v>372908</v>
      </c>
      <c r="B3905" s="66" t="s">
        <v>3239</v>
      </c>
      <c r="C3905" s="66" t="s">
        <v>5255</v>
      </c>
    </row>
    <row r="3906" spans="1:4" x14ac:dyDescent="0.2">
      <c r="A3906" s="66">
        <v>372910</v>
      </c>
      <c r="B3906" s="66" t="s">
        <v>3240</v>
      </c>
      <c r="C3906" s="66" t="s">
        <v>5582</v>
      </c>
    </row>
    <row r="3907" spans="1:4" x14ac:dyDescent="0.2">
      <c r="A3907" s="66">
        <v>372912</v>
      </c>
      <c r="B3907" s="66" t="s">
        <v>3241</v>
      </c>
      <c r="C3907" s="66" t="s">
        <v>5612</v>
      </c>
    </row>
    <row r="3908" spans="1:4" x14ac:dyDescent="0.2">
      <c r="A3908" s="66">
        <v>372914</v>
      </c>
      <c r="B3908" s="66" t="s">
        <v>4409</v>
      </c>
      <c r="C3908" s="66" t="s">
        <v>5598</v>
      </c>
    </row>
    <row r="3909" spans="1:4" x14ac:dyDescent="0.2">
      <c r="A3909" s="66">
        <v>372916</v>
      </c>
      <c r="B3909" s="66" t="s">
        <v>3242</v>
      </c>
      <c r="C3909" s="66" t="s">
        <v>5626</v>
      </c>
    </row>
    <row r="3910" spans="1:4" x14ac:dyDescent="0.2">
      <c r="A3910" s="66">
        <v>372918</v>
      </c>
      <c r="B3910" s="66" t="s">
        <v>3243</v>
      </c>
      <c r="C3910" s="66" t="s">
        <v>5530</v>
      </c>
      <c r="D3910" s="66" t="s">
        <v>5263</v>
      </c>
    </row>
    <row r="3911" spans="1:4" x14ac:dyDescent="0.2">
      <c r="A3911" s="66">
        <v>372920</v>
      </c>
      <c r="B3911" s="66" t="s">
        <v>3244</v>
      </c>
      <c r="C3911" s="66" t="s">
        <v>6598</v>
      </c>
      <c r="D3911" s="66" t="s">
        <v>5263</v>
      </c>
    </row>
    <row r="3912" spans="1:4" x14ac:dyDescent="0.2">
      <c r="A3912" s="66">
        <v>372922</v>
      </c>
      <c r="B3912" s="66" t="s">
        <v>3245</v>
      </c>
      <c r="C3912" s="66" t="s">
        <v>6606</v>
      </c>
      <c r="D3912" s="66" t="s">
        <v>5263</v>
      </c>
    </row>
    <row r="3913" spans="1:4" x14ac:dyDescent="0.2">
      <c r="A3913" s="66">
        <v>372924</v>
      </c>
      <c r="B3913" s="66" t="s">
        <v>4633</v>
      </c>
      <c r="C3913" s="66" t="s">
        <v>6602</v>
      </c>
      <c r="D3913" s="66" t="s">
        <v>5263</v>
      </c>
    </row>
    <row r="3914" spans="1:4" x14ac:dyDescent="0.2">
      <c r="A3914" s="66">
        <v>372926</v>
      </c>
      <c r="B3914" s="66" t="s">
        <v>3246</v>
      </c>
      <c r="C3914" s="66" t="s">
        <v>6610</v>
      </c>
      <c r="D3914" s="66" t="s">
        <v>5263</v>
      </c>
    </row>
    <row r="3915" spans="1:4" x14ac:dyDescent="0.2">
      <c r="A3915" s="66">
        <v>372928</v>
      </c>
      <c r="B3915" s="66" t="s">
        <v>3247</v>
      </c>
      <c r="C3915" s="66" t="s">
        <v>6614</v>
      </c>
      <c r="D3915" s="66" t="s">
        <v>5263</v>
      </c>
    </row>
    <row r="3916" spans="1:4" x14ac:dyDescent="0.2">
      <c r="A3916" s="66">
        <v>373002</v>
      </c>
      <c r="B3916" s="66" t="s">
        <v>3248</v>
      </c>
      <c r="C3916" s="66" t="s">
        <v>5640</v>
      </c>
    </row>
    <row r="3917" spans="1:4" x14ac:dyDescent="0.2">
      <c r="A3917" s="66">
        <v>373004</v>
      </c>
      <c r="B3917" s="66" t="s">
        <v>3249</v>
      </c>
      <c r="C3917" s="66" t="s">
        <v>5330</v>
      </c>
    </row>
    <row r="3918" spans="1:4" x14ac:dyDescent="0.2">
      <c r="A3918" s="66">
        <v>373006</v>
      </c>
      <c r="B3918" s="66" t="s">
        <v>3250</v>
      </c>
      <c r="C3918" s="66" t="s">
        <v>5702</v>
      </c>
    </row>
    <row r="3919" spans="1:4" x14ac:dyDescent="0.2">
      <c r="A3919" s="66">
        <v>373008</v>
      </c>
      <c r="B3919" s="66" t="s">
        <v>3251</v>
      </c>
      <c r="C3919" s="66" t="s">
        <v>5842</v>
      </c>
    </row>
    <row r="3920" spans="1:4" x14ac:dyDescent="0.2">
      <c r="A3920" s="66">
        <v>373010</v>
      </c>
      <c r="B3920" s="66" t="s">
        <v>4471</v>
      </c>
      <c r="C3920" s="66" t="s">
        <v>5772</v>
      </c>
    </row>
    <row r="3921" spans="1:4" x14ac:dyDescent="0.2">
      <c r="A3921" s="66">
        <v>373012</v>
      </c>
      <c r="B3921" s="66" t="s">
        <v>3252</v>
      </c>
      <c r="C3921" s="66" t="s">
        <v>8102</v>
      </c>
    </row>
    <row r="3922" spans="1:4" x14ac:dyDescent="0.2">
      <c r="A3922" s="66">
        <v>373014</v>
      </c>
      <c r="B3922" s="66" t="s">
        <v>3253</v>
      </c>
      <c r="C3922" s="66" t="s">
        <v>8383</v>
      </c>
    </row>
    <row r="3923" spans="1:4" x14ac:dyDescent="0.2">
      <c r="A3923" s="66">
        <v>373016</v>
      </c>
      <c r="B3923" s="66" t="s">
        <v>3254</v>
      </c>
      <c r="C3923" s="66" t="s">
        <v>8523</v>
      </c>
    </row>
    <row r="3924" spans="1:4" x14ac:dyDescent="0.2">
      <c r="A3924" s="66">
        <v>373018</v>
      </c>
      <c r="B3924" s="66" t="s">
        <v>4967</v>
      </c>
      <c r="C3924" s="66" t="s">
        <v>8453</v>
      </c>
      <c r="D3924" s="66" t="s">
        <v>5263</v>
      </c>
    </row>
    <row r="3925" spans="1:4" x14ac:dyDescent="0.2">
      <c r="A3925" s="66">
        <v>373020</v>
      </c>
      <c r="B3925" s="66" t="s">
        <v>3255</v>
      </c>
      <c r="C3925" s="66" t="s">
        <v>8607</v>
      </c>
      <c r="D3925" s="66" t="s">
        <v>5263</v>
      </c>
    </row>
    <row r="3926" spans="1:4" x14ac:dyDescent="0.2">
      <c r="A3926" s="66">
        <v>373022</v>
      </c>
      <c r="B3926" s="66" t="s">
        <v>3256</v>
      </c>
      <c r="C3926" s="66" t="s">
        <v>5926</v>
      </c>
      <c r="D3926" s="66" t="s">
        <v>5263</v>
      </c>
    </row>
    <row r="3927" spans="1:4" x14ac:dyDescent="0.2">
      <c r="A3927" s="66">
        <v>373024</v>
      </c>
      <c r="B3927" s="66" t="s">
        <v>3257</v>
      </c>
      <c r="C3927" s="66" t="s">
        <v>6869</v>
      </c>
      <c r="D3927" s="66" t="s">
        <v>5263</v>
      </c>
    </row>
    <row r="3928" spans="1:4" x14ac:dyDescent="0.2">
      <c r="A3928" s="66">
        <v>373026</v>
      </c>
      <c r="B3928" s="66" t="s">
        <v>3258</v>
      </c>
      <c r="C3928" s="66" t="s">
        <v>7149</v>
      </c>
      <c r="D3928" s="66" t="s">
        <v>5263</v>
      </c>
    </row>
    <row r="3929" spans="1:4" x14ac:dyDescent="0.2">
      <c r="A3929" s="66">
        <v>373028</v>
      </c>
      <c r="B3929" s="66" t="s">
        <v>3259</v>
      </c>
      <c r="C3929" s="66" t="s">
        <v>7289</v>
      </c>
      <c r="D3929" s="66" t="s">
        <v>5263</v>
      </c>
    </row>
    <row r="3930" spans="1:4" x14ac:dyDescent="0.2">
      <c r="A3930" s="66">
        <v>373102</v>
      </c>
      <c r="B3930" s="66" t="s">
        <v>4743</v>
      </c>
      <c r="C3930" s="66" t="s">
        <v>7219</v>
      </c>
    </row>
    <row r="3931" spans="1:4" x14ac:dyDescent="0.2">
      <c r="A3931" s="66">
        <v>373104</v>
      </c>
      <c r="B3931" s="66" t="s">
        <v>3260</v>
      </c>
      <c r="C3931" s="66" t="s">
        <v>7373</v>
      </c>
    </row>
    <row r="3932" spans="1:4" x14ac:dyDescent="0.2">
      <c r="A3932" s="66">
        <v>373106</v>
      </c>
      <c r="B3932" s="66" t="s">
        <v>3261</v>
      </c>
      <c r="C3932" s="66" t="s">
        <v>5519</v>
      </c>
    </row>
    <row r="3933" spans="1:4" x14ac:dyDescent="0.2">
      <c r="A3933" s="66">
        <v>373108</v>
      </c>
      <c r="B3933" s="66" t="s">
        <v>3262</v>
      </c>
      <c r="C3933" s="66" t="s">
        <v>6477</v>
      </c>
    </row>
    <row r="3934" spans="1:4" x14ac:dyDescent="0.2">
      <c r="A3934" s="66">
        <v>373110</v>
      </c>
      <c r="B3934" s="66" t="s">
        <v>3263</v>
      </c>
      <c r="C3934" s="66" t="s">
        <v>6534</v>
      </c>
    </row>
    <row r="3935" spans="1:4" x14ac:dyDescent="0.2">
      <c r="A3935" s="66">
        <v>373112</v>
      </c>
      <c r="B3935" s="66" t="s">
        <v>4625</v>
      </c>
      <c r="C3935" s="66" t="s">
        <v>6506</v>
      </c>
    </row>
    <row r="3936" spans="1:4" x14ac:dyDescent="0.2">
      <c r="A3936" s="66">
        <v>373114</v>
      </c>
      <c r="B3936" s="66" t="s">
        <v>3264</v>
      </c>
      <c r="C3936" s="66" t="s">
        <v>6562</v>
      </c>
    </row>
    <row r="3937" spans="1:4" x14ac:dyDescent="0.2">
      <c r="A3937" s="66">
        <v>373116</v>
      </c>
      <c r="B3937" s="66" t="s">
        <v>3265</v>
      </c>
      <c r="C3937" s="66" t="s">
        <v>6391</v>
      </c>
    </row>
    <row r="3938" spans="1:4" x14ac:dyDescent="0.2">
      <c r="A3938" s="66">
        <v>373118</v>
      </c>
      <c r="B3938" s="66" t="s">
        <v>3266</v>
      </c>
      <c r="C3938" s="66" t="s">
        <v>8256</v>
      </c>
      <c r="D3938" s="66" t="s">
        <v>5263</v>
      </c>
    </row>
    <row r="3939" spans="1:4" x14ac:dyDescent="0.2">
      <c r="A3939" s="66">
        <v>373120</v>
      </c>
      <c r="B3939" s="66" t="s">
        <v>3267</v>
      </c>
      <c r="C3939" s="66" t="s">
        <v>9153</v>
      </c>
      <c r="D3939" s="66" t="s">
        <v>5263</v>
      </c>
    </row>
    <row r="3940" spans="1:4" x14ac:dyDescent="0.2">
      <c r="A3940" s="66">
        <v>373122</v>
      </c>
      <c r="B3940" s="66" t="s">
        <v>3268</v>
      </c>
      <c r="C3940" s="66" t="s">
        <v>9209</v>
      </c>
      <c r="D3940" s="66" t="s">
        <v>5263</v>
      </c>
    </row>
    <row r="3941" spans="1:4" x14ac:dyDescent="0.2">
      <c r="A3941" s="66">
        <v>373124</v>
      </c>
      <c r="B3941" s="66" t="s">
        <v>5121</v>
      </c>
      <c r="C3941" s="66" t="s">
        <v>9181</v>
      </c>
      <c r="D3941" s="66" t="s">
        <v>5263</v>
      </c>
    </row>
    <row r="3942" spans="1:4" x14ac:dyDescent="0.2">
      <c r="A3942" s="66">
        <v>373126</v>
      </c>
      <c r="B3942" s="66" t="s">
        <v>3269</v>
      </c>
      <c r="C3942" s="66" t="s">
        <v>9237</v>
      </c>
      <c r="D3942" s="66" t="s">
        <v>5263</v>
      </c>
    </row>
    <row r="3943" spans="1:4" x14ac:dyDescent="0.2">
      <c r="A3943" s="66">
        <v>373128</v>
      </c>
      <c r="B3943" s="66" t="s">
        <v>3270</v>
      </c>
      <c r="C3943" s="66" t="s">
        <v>9265</v>
      </c>
      <c r="D3943" s="66" t="s">
        <v>5263</v>
      </c>
    </row>
    <row r="3944" spans="1:4" x14ac:dyDescent="0.2">
      <c r="A3944" s="66">
        <v>373202</v>
      </c>
      <c r="B3944" s="66" t="s">
        <v>3271</v>
      </c>
      <c r="C3944" s="66" t="s">
        <v>6590</v>
      </c>
    </row>
    <row r="3945" spans="1:4" x14ac:dyDescent="0.2">
      <c r="A3945" s="66">
        <v>373204</v>
      </c>
      <c r="B3945" s="66" t="s">
        <v>3272</v>
      </c>
      <c r="C3945" s="66" t="s">
        <v>9385</v>
      </c>
    </row>
    <row r="3946" spans="1:4" x14ac:dyDescent="0.2">
      <c r="A3946" s="66">
        <v>373206</v>
      </c>
      <c r="B3946" s="66" t="s">
        <v>3273</v>
      </c>
      <c r="C3946" s="66" t="s">
        <v>9837</v>
      </c>
    </row>
    <row r="3947" spans="1:4" x14ac:dyDescent="0.2">
      <c r="A3947" s="66">
        <v>373208</v>
      </c>
      <c r="B3947" s="66" t="s">
        <v>3274</v>
      </c>
      <c r="C3947" s="66" t="s">
        <v>9893</v>
      </c>
    </row>
    <row r="3948" spans="1:4" x14ac:dyDescent="0.2">
      <c r="A3948" s="66">
        <v>373210</v>
      </c>
      <c r="B3948" s="66" t="s">
        <v>5233</v>
      </c>
      <c r="C3948" s="66" t="s">
        <v>9865</v>
      </c>
    </row>
    <row r="3949" spans="1:4" x14ac:dyDescent="0.2">
      <c r="A3949" s="66">
        <v>373212</v>
      </c>
      <c r="B3949" s="66" t="s">
        <v>3275</v>
      </c>
      <c r="C3949" s="66" t="s">
        <v>9921</v>
      </c>
    </row>
    <row r="3950" spans="1:4" x14ac:dyDescent="0.2">
      <c r="A3950" s="66">
        <v>373214</v>
      </c>
      <c r="B3950" s="66" t="s">
        <v>3276</v>
      </c>
      <c r="C3950" s="66" t="s">
        <v>9949</v>
      </c>
    </row>
    <row r="3951" spans="1:4" x14ac:dyDescent="0.2">
      <c r="A3951" s="66">
        <v>373216</v>
      </c>
      <c r="B3951" s="66" t="s">
        <v>3277</v>
      </c>
      <c r="C3951" s="66" t="s">
        <v>7023</v>
      </c>
    </row>
    <row r="3952" spans="1:4" x14ac:dyDescent="0.2">
      <c r="A3952" s="66">
        <v>373218</v>
      </c>
      <c r="B3952" s="66" t="s">
        <v>3278</v>
      </c>
      <c r="C3952" s="66" t="s">
        <v>7919</v>
      </c>
      <c r="D3952" s="66" t="s">
        <v>5263</v>
      </c>
    </row>
    <row r="3953" spans="1:4" x14ac:dyDescent="0.2">
      <c r="A3953" s="66">
        <v>373220</v>
      </c>
      <c r="B3953" s="66" t="s">
        <v>3279</v>
      </c>
      <c r="C3953" s="66" t="s">
        <v>7975</v>
      </c>
      <c r="D3953" s="66" t="s">
        <v>5263</v>
      </c>
    </row>
    <row r="3954" spans="1:4" x14ac:dyDescent="0.2">
      <c r="A3954" s="66">
        <v>373222</v>
      </c>
      <c r="B3954" s="66" t="s">
        <v>4897</v>
      </c>
      <c r="C3954" s="66" t="s">
        <v>7947</v>
      </c>
      <c r="D3954" s="66" t="s">
        <v>5263</v>
      </c>
    </row>
    <row r="3955" spans="1:4" x14ac:dyDescent="0.2">
      <c r="A3955" s="66">
        <v>373224</v>
      </c>
      <c r="B3955" s="66" t="s">
        <v>3280</v>
      </c>
      <c r="C3955" s="66" t="s">
        <v>8003</v>
      </c>
      <c r="D3955" s="66" t="s">
        <v>5263</v>
      </c>
    </row>
    <row r="3956" spans="1:4" x14ac:dyDescent="0.2">
      <c r="A3956" s="66">
        <v>373226</v>
      </c>
      <c r="B3956" s="66" t="s">
        <v>3281</v>
      </c>
      <c r="C3956" s="66" t="s">
        <v>8031</v>
      </c>
      <c r="D3956" s="66" t="s">
        <v>5263</v>
      </c>
    </row>
    <row r="3957" spans="1:4" x14ac:dyDescent="0.2">
      <c r="A3957" s="66">
        <v>373228</v>
      </c>
      <c r="B3957" s="66" t="s">
        <v>3282</v>
      </c>
      <c r="C3957" s="66" t="s">
        <v>5520</v>
      </c>
      <c r="D3957" s="66" t="s">
        <v>5263</v>
      </c>
    </row>
    <row r="3958" spans="1:4" x14ac:dyDescent="0.2">
      <c r="A3958" s="66">
        <v>373302</v>
      </c>
      <c r="B3958" s="66" t="s">
        <v>3283</v>
      </c>
      <c r="C3958" s="66" t="s">
        <v>5363</v>
      </c>
    </row>
    <row r="3959" spans="1:4" x14ac:dyDescent="0.2">
      <c r="A3959" s="66">
        <v>373304</v>
      </c>
      <c r="B3959" s="66" t="s">
        <v>3284</v>
      </c>
      <c r="C3959" s="66" t="s">
        <v>5954</v>
      </c>
    </row>
    <row r="3960" spans="1:4" x14ac:dyDescent="0.2">
      <c r="A3960" s="66">
        <v>373306</v>
      </c>
      <c r="B3960" s="66" t="s">
        <v>3285</v>
      </c>
      <c r="C3960" s="66" t="s">
        <v>6010</v>
      </c>
    </row>
    <row r="3961" spans="1:4" x14ac:dyDescent="0.2">
      <c r="A3961" s="66">
        <v>373308</v>
      </c>
      <c r="B3961" s="66" t="s">
        <v>4499</v>
      </c>
      <c r="C3961" s="66" t="s">
        <v>5982</v>
      </c>
    </row>
    <row r="3962" spans="1:4" x14ac:dyDescent="0.2">
      <c r="A3962" s="66">
        <v>373310</v>
      </c>
      <c r="B3962" s="66" t="s">
        <v>3286</v>
      </c>
      <c r="C3962" s="66" t="s">
        <v>6038</v>
      </c>
    </row>
    <row r="3963" spans="1:4" x14ac:dyDescent="0.2">
      <c r="A3963" s="66">
        <v>373312</v>
      </c>
      <c r="B3963" s="66" t="s">
        <v>3287</v>
      </c>
      <c r="C3963" s="66" t="s">
        <v>8130</v>
      </c>
    </row>
    <row r="3964" spans="1:4" x14ac:dyDescent="0.2">
      <c r="A3964" s="66">
        <v>373314</v>
      </c>
      <c r="B3964" s="66" t="s">
        <v>3288</v>
      </c>
      <c r="C3964" s="66" t="s">
        <v>8635</v>
      </c>
    </row>
    <row r="3965" spans="1:4" x14ac:dyDescent="0.2">
      <c r="A3965" s="66">
        <v>373316</v>
      </c>
      <c r="B3965" s="66" t="s">
        <v>3289</v>
      </c>
      <c r="C3965" s="66" t="s">
        <v>8691</v>
      </c>
    </row>
    <row r="3966" spans="1:4" x14ac:dyDescent="0.2">
      <c r="A3966" s="66">
        <v>373318</v>
      </c>
      <c r="B3966" s="66" t="s">
        <v>4995</v>
      </c>
      <c r="C3966" s="66" t="s">
        <v>8663</v>
      </c>
      <c r="D3966" s="66" t="s">
        <v>5263</v>
      </c>
    </row>
    <row r="3967" spans="1:4" x14ac:dyDescent="0.2">
      <c r="A3967" s="66">
        <v>373320</v>
      </c>
      <c r="B3967" s="66" t="s">
        <v>3290</v>
      </c>
      <c r="C3967" s="66" t="s">
        <v>8719</v>
      </c>
      <c r="D3967" s="66" t="s">
        <v>5263</v>
      </c>
    </row>
    <row r="3968" spans="1:4" x14ac:dyDescent="0.2">
      <c r="A3968" s="66">
        <v>373322</v>
      </c>
      <c r="B3968" s="66" t="s">
        <v>3291</v>
      </c>
      <c r="C3968" s="66" t="s">
        <v>8747</v>
      </c>
      <c r="D3968" s="66" t="s">
        <v>5263</v>
      </c>
    </row>
    <row r="3969" spans="1:4" x14ac:dyDescent="0.2">
      <c r="A3969" s="66">
        <v>373324</v>
      </c>
      <c r="B3969" s="66" t="s">
        <v>3292</v>
      </c>
      <c r="C3969" s="66" t="s">
        <v>6066</v>
      </c>
      <c r="D3969" s="66" t="s">
        <v>5263</v>
      </c>
    </row>
    <row r="3970" spans="1:4" x14ac:dyDescent="0.2">
      <c r="A3970" s="66">
        <v>373326</v>
      </c>
      <c r="B3970" s="66" t="s">
        <v>3293</v>
      </c>
      <c r="C3970" s="66" t="s">
        <v>9311</v>
      </c>
      <c r="D3970" s="66" t="s">
        <v>5263</v>
      </c>
    </row>
    <row r="3971" spans="1:4" x14ac:dyDescent="0.2">
      <c r="A3971" s="66">
        <v>373328</v>
      </c>
      <c r="B3971" s="66" t="s">
        <v>3294</v>
      </c>
      <c r="C3971" s="66" t="s">
        <v>9543</v>
      </c>
      <c r="D3971" s="66" t="s">
        <v>5263</v>
      </c>
    </row>
    <row r="3972" spans="1:4" x14ac:dyDescent="0.2">
      <c r="A3972" s="66">
        <v>373402</v>
      </c>
      <c r="B3972" s="66" t="s">
        <v>3295</v>
      </c>
      <c r="C3972" s="66" t="s">
        <v>9599</v>
      </c>
    </row>
    <row r="3973" spans="1:4" x14ac:dyDescent="0.2">
      <c r="A3973" s="66">
        <v>373404</v>
      </c>
      <c r="B3973" s="66" t="s">
        <v>5163</v>
      </c>
      <c r="C3973" s="66" t="s">
        <v>9571</v>
      </c>
    </row>
    <row r="3974" spans="1:4" x14ac:dyDescent="0.2">
      <c r="A3974" s="66">
        <v>373406</v>
      </c>
      <c r="B3974" s="66" t="s">
        <v>3296</v>
      </c>
      <c r="C3974" s="66" t="s">
        <v>9627</v>
      </c>
    </row>
    <row r="3975" spans="1:4" x14ac:dyDescent="0.2">
      <c r="A3975" s="66">
        <v>373408</v>
      </c>
      <c r="B3975" s="66" t="s">
        <v>3297</v>
      </c>
      <c r="C3975" s="66" t="s">
        <v>9655</v>
      </c>
    </row>
    <row r="3976" spans="1:4" x14ac:dyDescent="0.2">
      <c r="A3976" s="66">
        <v>373410</v>
      </c>
      <c r="B3976" s="66" t="s">
        <v>3298</v>
      </c>
      <c r="C3976" s="66" t="s">
        <v>6897</v>
      </c>
    </row>
    <row r="3977" spans="1:4" x14ac:dyDescent="0.2">
      <c r="A3977" s="66">
        <v>373412</v>
      </c>
      <c r="B3977" s="66" t="s">
        <v>3299</v>
      </c>
      <c r="C3977" s="66" t="s">
        <v>7401</v>
      </c>
    </row>
    <row r="3978" spans="1:4" x14ac:dyDescent="0.2">
      <c r="A3978" s="66">
        <v>373414</v>
      </c>
      <c r="B3978" s="66" t="s">
        <v>3300</v>
      </c>
      <c r="C3978" s="66" t="s">
        <v>7457</v>
      </c>
    </row>
    <row r="3979" spans="1:4" x14ac:dyDescent="0.2">
      <c r="A3979" s="66">
        <v>373416</v>
      </c>
      <c r="B3979" s="66" t="s">
        <v>4771</v>
      </c>
      <c r="C3979" s="66" t="s">
        <v>7429</v>
      </c>
    </row>
    <row r="3980" spans="1:4" x14ac:dyDescent="0.2">
      <c r="A3980" s="66">
        <v>373418</v>
      </c>
      <c r="B3980" s="66" t="s">
        <v>3301</v>
      </c>
      <c r="C3980" s="66" t="s">
        <v>7485</v>
      </c>
      <c r="D3980" s="66" t="s">
        <v>5263</v>
      </c>
    </row>
    <row r="3981" spans="1:4" x14ac:dyDescent="0.2">
      <c r="A3981" s="66">
        <v>373420</v>
      </c>
      <c r="B3981" s="66" t="s">
        <v>3302</v>
      </c>
      <c r="C3981" s="66" t="s">
        <v>7513</v>
      </c>
      <c r="D3981" s="66" t="s">
        <v>5263</v>
      </c>
    </row>
    <row r="3982" spans="1:4" x14ac:dyDescent="0.2">
      <c r="A3982" s="66">
        <v>373422</v>
      </c>
      <c r="B3982" s="66" t="s">
        <v>3303</v>
      </c>
      <c r="C3982" s="66" t="s">
        <v>5383</v>
      </c>
      <c r="D3982" s="66" t="s">
        <v>5263</v>
      </c>
    </row>
    <row r="3983" spans="1:4" x14ac:dyDescent="0.2">
      <c r="A3983" s="66">
        <v>373424</v>
      </c>
      <c r="B3983" s="66" t="s">
        <v>3304</v>
      </c>
      <c r="C3983" s="66" t="s">
        <v>5968</v>
      </c>
      <c r="D3983" s="66" t="s">
        <v>5263</v>
      </c>
    </row>
    <row r="3984" spans="1:4" x14ac:dyDescent="0.2">
      <c r="A3984" s="66">
        <v>373426</v>
      </c>
      <c r="B3984" s="66" t="s">
        <v>3305</v>
      </c>
      <c r="C3984" s="66" t="s">
        <v>6024</v>
      </c>
      <c r="D3984" s="66" t="s">
        <v>5263</v>
      </c>
    </row>
    <row r="3985" spans="1:4" x14ac:dyDescent="0.2">
      <c r="A3985" s="66">
        <v>373428</v>
      </c>
      <c r="B3985" s="66" t="s">
        <v>4513</v>
      </c>
      <c r="C3985" s="66" t="s">
        <v>5996</v>
      </c>
      <c r="D3985" s="66" t="s">
        <v>5263</v>
      </c>
    </row>
    <row r="3986" spans="1:4" x14ac:dyDescent="0.2">
      <c r="A3986" s="66">
        <v>373502</v>
      </c>
      <c r="B3986" s="66" t="s">
        <v>3306</v>
      </c>
      <c r="C3986" s="66" t="s">
        <v>6052</v>
      </c>
    </row>
    <row r="3987" spans="1:4" x14ac:dyDescent="0.2">
      <c r="A3987" s="66">
        <v>373504</v>
      </c>
      <c r="B3987" s="66" t="s">
        <v>3307</v>
      </c>
      <c r="C3987" s="66" t="s">
        <v>8144</v>
      </c>
    </row>
    <row r="3988" spans="1:4" x14ac:dyDescent="0.2">
      <c r="A3988" s="66">
        <v>373506</v>
      </c>
      <c r="B3988" s="66" t="s">
        <v>3308</v>
      </c>
      <c r="C3988" s="66" t="s">
        <v>8649</v>
      </c>
    </row>
    <row r="3989" spans="1:4" x14ac:dyDescent="0.2">
      <c r="A3989" s="66">
        <v>373508</v>
      </c>
      <c r="B3989" s="66" t="s">
        <v>3309</v>
      </c>
      <c r="C3989" s="66" t="s">
        <v>8705</v>
      </c>
    </row>
    <row r="3990" spans="1:4" x14ac:dyDescent="0.2">
      <c r="A3990" s="66">
        <v>373510</v>
      </c>
      <c r="B3990" s="66" t="s">
        <v>5009</v>
      </c>
      <c r="C3990" s="66" t="s">
        <v>8677</v>
      </c>
    </row>
    <row r="3991" spans="1:4" x14ac:dyDescent="0.2">
      <c r="A3991" s="66">
        <v>373512</v>
      </c>
      <c r="B3991" s="66" t="s">
        <v>3310</v>
      </c>
      <c r="C3991" s="66" t="s">
        <v>8733</v>
      </c>
    </row>
    <row r="3992" spans="1:4" x14ac:dyDescent="0.2">
      <c r="A3992" s="66">
        <v>373514</v>
      </c>
      <c r="B3992" s="66" t="s">
        <v>3311</v>
      </c>
      <c r="C3992" s="66" t="s">
        <v>8761</v>
      </c>
    </row>
    <row r="3993" spans="1:4" x14ac:dyDescent="0.2">
      <c r="A3993" s="66">
        <v>373516</v>
      </c>
      <c r="B3993" s="66" t="s">
        <v>3312</v>
      </c>
      <c r="C3993" s="66" t="s">
        <v>6080</v>
      </c>
    </row>
    <row r="3994" spans="1:4" x14ac:dyDescent="0.2">
      <c r="A3994" s="66">
        <v>373518</v>
      </c>
      <c r="B3994" s="66" t="s">
        <v>3313</v>
      </c>
      <c r="C3994" s="66" t="s">
        <v>9325</v>
      </c>
      <c r="D3994" s="66" t="s">
        <v>5263</v>
      </c>
    </row>
    <row r="3995" spans="1:4" x14ac:dyDescent="0.2">
      <c r="A3995" s="66">
        <v>373520</v>
      </c>
      <c r="B3995" s="66" t="s">
        <v>3314</v>
      </c>
      <c r="C3995" s="66" t="s">
        <v>9557</v>
      </c>
      <c r="D3995" s="66" t="s">
        <v>5263</v>
      </c>
    </row>
    <row r="3996" spans="1:4" x14ac:dyDescent="0.2">
      <c r="A3996" s="66">
        <v>373522</v>
      </c>
      <c r="B3996" s="66" t="s">
        <v>3315</v>
      </c>
      <c r="C3996" s="66" t="s">
        <v>9613</v>
      </c>
      <c r="D3996" s="66" t="s">
        <v>5263</v>
      </c>
    </row>
    <row r="3997" spans="1:4" x14ac:dyDescent="0.2">
      <c r="A3997" s="66">
        <v>373524</v>
      </c>
      <c r="B3997" s="66" t="s">
        <v>5177</v>
      </c>
      <c r="C3997" s="66" t="s">
        <v>9585</v>
      </c>
      <c r="D3997" s="66" t="s">
        <v>5263</v>
      </c>
    </row>
    <row r="3998" spans="1:4" x14ac:dyDescent="0.2">
      <c r="A3998" s="66">
        <v>373526</v>
      </c>
      <c r="B3998" s="66" t="s">
        <v>3316</v>
      </c>
      <c r="C3998" s="66" t="s">
        <v>9641</v>
      </c>
      <c r="D3998" s="66" t="s">
        <v>5263</v>
      </c>
    </row>
    <row r="3999" spans="1:4" x14ac:dyDescent="0.2">
      <c r="A3999" s="66">
        <v>373528</v>
      </c>
      <c r="B3999" s="66" t="s">
        <v>3317</v>
      </c>
      <c r="C3999" s="66" t="s">
        <v>9669</v>
      </c>
      <c r="D3999" s="66" t="s">
        <v>5263</v>
      </c>
    </row>
    <row r="4000" spans="1:4" x14ac:dyDescent="0.2">
      <c r="A4000" s="66">
        <v>373602</v>
      </c>
      <c r="B4000" s="66" t="s">
        <v>3318</v>
      </c>
      <c r="C4000" s="66" t="s">
        <v>6911</v>
      </c>
    </row>
    <row r="4001" spans="1:7" x14ac:dyDescent="0.2">
      <c r="A4001" s="66">
        <v>373604</v>
      </c>
      <c r="B4001" s="66" t="s">
        <v>3319</v>
      </c>
      <c r="C4001" s="66" t="s">
        <v>7415</v>
      </c>
    </row>
    <row r="4002" spans="1:7" x14ac:dyDescent="0.2">
      <c r="A4002" s="66">
        <v>373606</v>
      </c>
      <c r="B4002" s="66" t="s">
        <v>3320</v>
      </c>
      <c r="C4002" s="66" t="s">
        <v>7471</v>
      </c>
    </row>
    <row r="4003" spans="1:7" x14ac:dyDescent="0.2">
      <c r="A4003" s="66">
        <v>373608</v>
      </c>
      <c r="B4003" s="66" t="s">
        <v>4785</v>
      </c>
      <c r="C4003" s="66" t="s">
        <v>7443</v>
      </c>
    </row>
    <row r="4004" spans="1:7" x14ac:dyDescent="0.2">
      <c r="A4004" s="66">
        <v>373610</v>
      </c>
      <c r="B4004" s="66" t="s">
        <v>3321</v>
      </c>
      <c r="C4004" s="66" t="s">
        <v>7499</v>
      </c>
    </row>
    <row r="4005" spans="1:7" x14ac:dyDescent="0.2">
      <c r="A4005" s="66">
        <v>373612</v>
      </c>
      <c r="B4005" s="66" t="s">
        <v>3322</v>
      </c>
      <c r="C4005" s="66" t="s">
        <v>7527</v>
      </c>
    </row>
    <row r="4006" spans="1:7" x14ac:dyDescent="0.2">
      <c r="A4006" s="66">
        <v>373614</v>
      </c>
      <c r="B4006" s="66" t="s">
        <v>3323</v>
      </c>
      <c r="C4006" s="66" t="s">
        <v>5298</v>
      </c>
    </row>
    <row r="4007" spans="1:7" x14ac:dyDescent="0.2">
      <c r="A4007" s="66">
        <v>373616</v>
      </c>
      <c r="B4007" s="66" t="s">
        <v>3324</v>
      </c>
      <c r="C4007" s="66" t="s">
        <v>5674</v>
      </c>
    </row>
    <row r="4008" spans="1:7" x14ac:dyDescent="0.2">
      <c r="A4008" s="66">
        <v>373618</v>
      </c>
      <c r="B4008" s="66" t="s">
        <v>3325</v>
      </c>
      <c r="C4008" s="66" t="s">
        <v>5814</v>
      </c>
      <c r="D4008" s="66" t="s">
        <v>5263</v>
      </c>
    </row>
    <row r="4009" spans="1:7" x14ac:dyDescent="0.2">
      <c r="A4009" s="66">
        <v>373620</v>
      </c>
      <c r="B4009" s="66" t="s">
        <v>4443</v>
      </c>
      <c r="C4009" s="66" t="s">
        <v>5744</v>
      </c>
      <c r="D4009" s="66" t="s">
        <v>5263</v>
      </c>
    </row>
    <row r="4010" spans="1:7" x14ac:dyDescent="0.2">
      <c r="A4010" s="66">
        <v>373622</v>
      </c>
      <c r="B4010" s="66" t="s">
        <v>3326</v>
      </c>
      <c r="C4010" s="66" t="s">
        <v>8074</v>
      </c>
      <c r="D4010" s="66" t="s">
        <v>5263</v>
      </c>
    </row>
    <row r="4011" spans="1:7" x14ac:dyDescent="0.2">
      <c r="A4011" s="66">
        <v>373624</v>
      </c>
      <c r="B4011" s="66" t="s">
        <v>3327</v>
      </c>
      <c r="C4011" s="66" t="s">
        <v>8355</v>
      </c>
      <c r="D4011" s="66" t="s">
        <v>5263</v>
      </c>
    </row>
    <row r="4012" spans="1:7" x14ac:dyDescent="0.2">
      <c r="A4012" s="66">
        <v>373626</v>
      </c>
      <c r="B4012" s="66" t="s">
        <v>3328</v>
      </c>
      <c r="C4012" s="66" t="s">
        <v>8495</v>
      </c>
      <c r="D4012" s="66" t="s">
        <v>5263</v>
      </c>
    </row>
    <row r="4013" spans="1:7" x14ac:dyDescent="0.2">
      <c r="A4013" s="66">
        <v>373628</v>
      </c>
      <c r="B4013" s="66" t="s">
        <v>4939</v>
      </c>
      <c r="C4013" s="66" t="s">
        <v>8425</v>
      </c>
      <c r="D4013" s="66" t="s">
        <v>5263</v>
      </c>
    </row>
    <row r="4014" spans="1:7" x14ac:dyDescent="0.2">
      <c r="A4014" s="66">
        <v>410102</v>
      </c>
      <c r="B4014" s="66" t="s">
        <v>3329</v>
      </c>
      <c r="C4014" s="66" t="s">
        <v>8579</v>
      </c>
      <c r="F4014" s="66" t="s">
        <v>5249</v>
      </c>
      <c r="G4014" s="66" t="s">
        <v>9274</v>
      </c>
    </row>
    <row r="4015" spans="1:7" x14ac:dyDescent="0.2">
      <c r="A4015" s="66">
        <v>410104</v>
      </c>
      <c r="B4015" s="66" t="s">
        <v>3330</v>
      </c>
      <c r="C4015" s="66" t="s">
        <v>5898</v>
      </c>
      <c r="F4015" s="66" t="s">
        <v>5249</v>
      </c>
    </row>
    <row r="4016" spans="1:7" x14ac:dyDescent="0.2">
      <c r="A4016" s="66">
        <v>410106</v>
      </c>
      <c r="B4016" s="66" t="s">
        <v>3331</v>
      </c>
      <c r="C4016" s="66" t="s">
        <v>6841</v>
      </c>
      <c r="F4016" s="66" t="s">
        <v>5249</v>
      </c>
    </row>
    <row r="4017" spans="1:6" x14ac:dyDescent="0.2">
      <c r="A4017" s="66">
        <v>410108</v>
      </c>
      <c r="B4017" s="66" t="s">
        <v>3332</v>
      </c>
      <c r="C4017" s="66" t="s">
        <v>7121</v>
      </c>
      <c r="F4017" s="66" t="s">
        <v>5249</v>
      </c>
    </row>
    <row r="4018" spans="1:6" x14ac:dyDescent="0.2">
      <c r="A4018" s="66">
        <v>410110</v>
      </c>
      <c r="B4018" s="66" t="s">
        <v>3333</v>
      </c>
      <c r="C4018" s="66" t="s">
        <v>7261</v>
      </c>
      <c r="F4018" s="66" t="s">
        <v>5249</v>
      </c>
    </row>
    <row r="4019" spans="1:6" x14ac:dyDescent="0.2">
      <c r="A4019" s="66">
        <v>410112</v>
      </c>
      <c r="B4019" s="66" t="s">
        <v>4715</v>
      </c>
      <c r="C4019" s="66" t="s">
        <v>7191</v>
      </c>
      <c r="F4019" s="66" t="s">
        <v>5249</v>
      </c>
    </row>
    <row r="4020" spans="1:6" x14ac:dyDescent="0.2">
      <c r="A4020" s="66">
        <v>410114</v>
      </c>
      <c r="B4020" s="66" t="s">
        <v>3334</v>
      </c>
      <c r="C4020" s="66" t="s">
        <v>7345</v>
      </c>
      <c r="F4020" s="66" t="s">
        <v>5249</v>
      </c>
    </row>
    <row r="4021" spans="1:6" x14ac:dyDescent="0.2">
      <c r="A4021" s="66">
        <v>410116</v>
      </c>
      <c r="B4021" s="66" t="s">
        <v>3335</v>
      </c>
      <c r="C4021" s="66" t="s">
        <v>8046</v>
      </c>
      <c r="F4021" s="66" t="s">
        <v>5249</v>
      </c>
    </row>
    <row r="4022" spans="1:6" x14ac:dyDescent="0.2">
      <c r="A4022" s="66">
        <v>410118</v>
      </c>
      <c r="B4022" s="66" t="s">
        <v>3336</v>
      </c>
      <c r="C4022" s="66" t="s">
        <v>8271</v>
      </c>
      <c r="D4022" s="66" t="s">
        <v>5263</v>
      </c>
      <c r="F4022" s="66" t="s">
        <v>5249</v>
      </c>
    </row>
    <row r="4023" spans="1:6" x14ac:dyDescent="0.2">
      <c r="A4023" s="66">
        <v>410120</v>
      </c>
      <c r="B4023" s="66" t="s">
        <v>3337</v>
      </c>
      <c r="C4023" s="66" t="s">
        <v>8299</v>
      </c>
      <c r="D4023" s="66" t="s">
        <v>5263</v>
      </c>
      <c r="F4023" s="66" t="s">
        <v>5249</v>
      </c>
    </row>
    <row r="4024" spans="1:6" x14ac:dyDescent="0.2">
      <c r="A4024" s="66">
        <v>410122</v>
      </c>
      <c r="B4024" s="66" t="s">
        <v>4911</v>
      </c>
      <c r="C4024" s="66" t="s">
        <v>8285</v>
      </c>
      <c r="D4024" s="66" t="s">
        <v>5263</v>
      </c>
      <c r="F4024" s="66" t="s">
        <v>5249</v>
      </c>
    </row>
    <row r="4025" spans="1:6" x14ac:dyDescent="0.2">
      <c r="A4025" s="66">
        <v>410124</v>
      </c>
      <c r="B4025" s="66" t="s">
        <v>3338</v>
      </c>
      <c r="C4025" s="66" t="s">
        <v>8313</v>
      </c>
      <c r="D4025" s="66" t="s">
        <v>5263</v>
      </c>
      <c r="F4025" s="66" t="s">
        <v>5249</v>
      </c>
    </row>
    <row r="4026" spans="1:6" x14ac:dyDescent="0.2">
      <c r="A4026" s="66">
        <v>410126</v>
      </c>
      <c r="B4026" s="66" t="s">
        <v>3339</v>
      </c>
      <c r="C4026" s="66" t="s">
        <v>8327</v>
      </c>
      <c r="D4026" s="66" t="s">
        <v>5263</v>
      </c>
      <c r="F4026" s="66" t="s">
        <v>5249</v>
      </c>
    </row>
    <row r="4027" spans="1:6" x14ac:dyDescent="0.2">
      <c r="A4027" s="66">
        <v>410128</v>
      </c>
      <c r="B4027" s="66" t="s">
        <v>3340</v>
      </c>
      <c r="C4027" s="66" t="s">
        <v>9280</v>
      </c>
      <c r="D4027" s="66" t="s">
        <v>5263</v>
      </c>
      <c r="F4027" s="66" t="s">
        <v>5249</v>
      </c>
    </row>
    <row r="4028" spans="1:6" x14ac:dyDescent="0.2">
      <c r="A4028" s="66">
        <v>420102</v>
      </c>
      <c r="B4028" s="66" t="s">
        <v>3341</v>
      </c>
      <c r="C4028" s="66" t="s">
        <v>9403</v>
      </c>
      <c r="E4028" s="66" t="s">
        <v>9289</v>
      </c>
      <c r="F4028" s="66" t="s">
        <v>5249</v>
      </c>
    </row>
    <row r="4029" spans="1:6" x14ac:dyDescent="0.2">
      <c r="A4029" s="66">
        <v>420104</v>
      </c>
      <c r="B4029" s="66" t="s">
        <v>3342</v>
      </c>
      <c r="C4029" s="66" t="s">
        <v>9431</v>
      </c>
      <c r="E4029" s="66" t="s">
        <v>9291</v>
      </c>
      <c r="F4029" s="66" t="s">
        <v>5249</v>
      </c>
    </row>
    <row r="4030" spans="1:6" x14ac:dyDescent="0.2">
      <c r="A4030" s="66">
        <v>420106</v>
      </c>
      <c r="B4030" s="66" t="s">
        <v>5135</v>
      </c>
      <c r="C4030" s="66" t="s">
        <v>9417</v>
      </c>
      <c r="E4030" s="66" t="s">
        <v>9293</v>
      </c>
      <c r="F4030" s="66" t="s">
        <v>5249</v>
      </c>
    </row>
    <row r="4031" spans="1:6" x14ac:dyDescent="0.2">
      <c r="A4031" s="66">
        <v>420108</v>
      </c>
      <c r="B4031" s="66" t="s">
        <v>3343</v>
      </c>
      <c r="C4031" s="66" t="s">
        <v>9445</v>
      </c>
      <c r="F4031" s="66" t="s">
        <v>5249</v>
      </c>
    </row>
    <row r="4032" spans="1:6" x14ac:dyDescent="0.2">
      <c r="A4032" s="66">
        <v>420110</v>
      </c>
      <c r="B4032" s="66" t="s">
        <v>3344</v>
      </c>
      <c r="C4032" s="66" t="s">
        <v>9459</v>
      </c>
      <c r="F4032" s="66" t="s">
        <v>5249</v>
      </c>
    </row>
    <row r="4033" spans="1:6" x14ac:dyDescent="0.2">
      <c r="A4033" s="66">
        <v>420112</v>
      </c>
      <c r="B4033" s="66" t="s">
        <v>3345</v>
      </c>
      <c r="C4033" s="66" t="s">
        <v>6813</v>
      </c>
      <c r="F4033" s="66" t="s">
        <v>5249</v>
      </c>
    </row>
    <row r="4034" spans="1:6" x14ac:dyDescent="0.2">
      <c r="A4034" s="66">
        <v>420114</v>
      </c>
      <c r="B4034" s="66" t="s">
        <v>3346</v>
      </c>
      <c r="C4034" s="66" t="s">
        <v>7037</v>
      </c>
      <c r="F4034" s="66" t="s">
        <v>5249</v>
      </c>
    </row>
    <row r="4035" spans="1:6" x14ac:dyDescent="0.2">
      <c r="A4035" s="66">
        <v>420116</v>
      </c>
      <c r="B4035" s="66" t="s">
        <v>3347</v>
      </c>
      <c r="C4035" s="66" t="s">
        <v>7065</v>
      </c>
      <c r="F4035" s="66" t="s">
        <v>5249</v>
      </c>
    </row>
    <row r="4036" spans="1:6" x14ac:dyDescent="0.2">
      <c r="A4036" s="66">
        <v>420118</v>
      </c>
      <c r="B4036" s="66" t="s">
        <v>4687</v>
      </c>
      <c r="C4036" s="66" t="s">
        <v>7051</v>
      </c>
      <c r="D4036" s="66" t="s">
        <v>5263</v>
      </c>
      <c r="F4036" s="66" t="s">
        <v>5249</v>
      </c>
    </row>
    <row r="4037" spans="1:6" x14ac:dyDescent="0.2">
      <c r="A4037" s="66">
        <v>420120</v>
      </c>
      <c r="B4037" s="66" t="s">
        <v>3348</v>
      </c>
      <c r="C4037" s="66" t="s">
        <v>7079</v>
      </c>
      <c r="D4037" s="66" t="s">
        <v>5263</v>
      </c>
      <c r="F4037" s="66" t="s">
        <v>5249</v>
      </c>
    </row>
    <row r="4038" spans="1:6" x14ac:dyDescent="0.2">
      <c r="A4038" s="66">
        <v>420122</v>
      </c>
      <c r="B4038" s="66" t="s">
        <v>3349</v>
      </c>
      <c r="C4038" s="66" t="s">
        <v>7093</v>
      </c>
      <c r="D4038" s="66" t="s">
        <v>5263</v>
      </c>
      <c r="F4038" s="66" t="s">
        <v>5249</v>
      </c>
    </row>
    <row r="4039" spans="1:6" x14ac:dyDescent="0.2">
      <c r="A4039" s="66">
        <v>420124</v>
      </c>
      <c r="B4039" s="66" t="s">
        <v>3350</v>
      </c>
      <c r="C4039" s="66" t="s">
        <v>5462</v>
      </c>
      <c r="D4039" s="66" t="s">
        <v>5263</v>
      </c>
      <c r="F4039" s="66" t="s">
        <v>5249</v>
      </c>
    </row>
    <row r="4040" spans="1:6" x14ac:dyDescent="0.2">
      <c r="A4040" s="66">
        <v>420126</v>
      </c>
      <c r="B4040" s="66" t="s">
        <v>3351</v>
      </c>
      <c r="C4040" s="66" t="s">
        <v>6206</v>
      </c>
      <c r="D4040" s="66" t="s">
        <v>5263</v>
      </c>
      <c r="F4040" s="66" t="s">
        <v>5249</v>
      </c>
    </row>
    <row r="4041" spans="1:6" x14ac:dyDescent="0.2">
      <c r="A4041" s="66">
        <v>420128</v>
      </c>
      <c r="B4041" s="66" t="s">
        <v>3352</v>
      </c>
      <c r="C4041" s="66" t="s">
        <v>6346</v>
      </c>
      <c r="D4041" s="66" t="s">
        <v>5263</v>
      </c>
      <c r="F4041" s="66" t="s">
        <v>5249</v>
      </c>
    </row>
    <row r="4042" spans="1:6" x14ac:dyDescent="0.2">
      <c r="A4042" s="66">
        <v>420202</v>
      </c>
      <c r="B4042" s="66" t="s">
        <v>4583</v>
      </c>
      <c r="C4042" s="66" t="s">
        <v>6276</v>
      </c>
      <c r="F4042" s="66" t="s">
        <v>5249</v>
      </c>
    </row>
    <row r="4043" spans="1:6" x14ac:dyDescent="0.2">
      <c r="A4043" s="66">
        <v>420204</v>
      </c>
      <c r="B4043" s="66" t="s">
        <v>3353</v>
      </c>
      <c r="C4043" s="66" t="s">
        <v>8214</v>
      </c>
      <c r="F4043" s="66" t="s">
        <v>5249</v>
      </c>
    </row>
    <row r="4044" spans="1:6" x14ac:dyDescent="0.2">
      <c r="A4044" s="66">
        <v>420206</v>
      </c>
      <c r="B4044" s="66" t="s">
        <v>3354</v>
      </c>
      <c r="C4044" s="66" t="s">
        <v>8887</v>
      </c>
      <c r="F4044" s="66" t="s">
        <v>5249</v>
      </c>
    </row>
    <row r="4045" spans="1:6" x14ac:dyDescent="0.2">
      <c r="A4045" s="66">
        <v>420208</v>
      </c>
      <c r="B4045" s="66" t="s">
        <v>3355</v>
      </c>
      <c r="C4045" s="66" t="s">
        <v>9027</v>
      </c>
      <c r="F4045" s="66" t="s">
        <v>5249</v>
      </c>
    </row>
    <row r="4046" spans="1:6" x14ac:dyDescent="0.2">
      <c r="A4046" s="66">
        <v>420210</v>
      </c>
      <c r="B4046" s="66" t="s">
        <v>5079</v>
      </c>
      <c r="C4046" s="66" t="s">
        <v>8957</v>
      </c>
    </row>
    <row r="4047" spans="1:6" x14ac:dyDescent="0.2">
      <c r="A4047" s="66">
        <v>420212</v>
      </c>
      <c r="B4047" s="66" t="s">
        <v>3356</v>
      </c>
      <c r="C4047" s="66" t="s">
        <v>9111</v>
      </c>
      <c r="F4047" s="66" t="s">
        <v>5249</v>
      </c>
    </row>
    <row r="4048" spans="1:6" x14ac:dyDescent="0.2">
      <c r="A4048" s="66">
        <v>420214</v>
      </c>
      <c r="B4048" s="66" t="s">
        <v>3357</v>
      </c>
      <c r="C4048" s="66" t="s">
        <v>6434</v>
      </c>
      <c r="F4048" s="66" t="s">
        <v>5249</v>
      </c>
    </row>
    <row r="4049" spans="1:6" x14ac:dyDescent="0.2">
      <c r="A4049" s="66">
        <v>420216</v>
      </c>
      <c r="B4049" s="66" t="s">
        <v>3358</v>
      </c>
      <c r="C4049" s="66" t="s">
        <v>6981</v>
      </c>
    </row>
    <row r="4050" spans="1:6" x14ac:dyDescent="0.2">
      <c r="A4050" s="66">
        <v>420218</v>
      </c>
      <c r="B4050" s="66" t="s">
        <v>3359</v>
      </c>
      <c r="C4050" s="66" t="s">
        <v>7653</v>
      </c>
      <c r="D4050" s="66" t="s">
        <v>5263</v>
      </c>
      <c r="F4050" s="66" t="s">
        <v>5249</v>
      </c>
    </row>
    <row r="4051" spans="1:6" x14ac:dyDescent="0.2">
      <c r="A4051" s="66">
        <v>420220</v>
      </c>
      <c r="B4051" s="66" t="s">
        <v>3360</v>
      </c>
      <c r="C4051" s="66" t="s">
        <v>7793</v>
      </c>
      <c r="D4051" s="66" t="s">
        <v>5263</v>
      </c>
      <c r="F4051" s="66" t="s">
        <v>5249</v>
      </c>
    </row>
    <row r="4052" spans="1:6" x14ac:dyDescent="0.2">
      <c r="A4052" s="66">
        <v>420222</v>
      </c>
      <c r="B4052" s="66" t="s">
        <v>4855</v>
      </c>
      <c r="C4052" s="66" t="s">
        <v>7723</v>
      </c>
      <c r="D4052" s="66" t="s">
        <v>5263</v>
      </c>
      <c r="F4052" s="66" t="s">
        <v>5249</v>
      </c>
    </row>
    <row r="4053" spans="1:6" x14ac:dyDescent="0.2">
      <c r="A4053" s="66">
        <v>420224</v>
      </c>
      <c r="B4053" s="66" t="s">
        <v>3361</v>
      </c>
      <c r="C4053" s="66" t="s">
        <v>7877</v>
      </c>
      <c r="D4053" s="66" t="s">
        <v>5263</v>
      </c>
      <c r="F4053" s="66" t="s">
        <v>5249</v>
      </c>
    </row>
    <row r="4054" spans="1:6" x14ac:dyDescent="0.2">
      <c r="A4054" s="66">
        <v>420226</v>
      </c>
      <c r="B4054" s="66" t="s">
        <v>3362</v>
      </c>
      <c r="C4054" s="66" t="s">
        <v>5432</v>
      </c>
      <c r="D4054" s="66" t="s">
        <v>5263</v>
      </c>
    </row>
    <row r="4055" spans="1:6" x14ac:dyDescent="0.2">
      <c r="A4055" s="66">
        <v>420228</v>
      </c>
      <c r="B4055" s="66" t="s">
        <v>3363</v>
      </c>
      <c r="C4055" s="66" t="s">
        <v>6178</v>
      </c>
      <c r="D4055" s="66" t="s">
        <v>5263</v>
      </c>
    </row>
    <row r="4056" spans="1:6" x14ac:dyDescent="0.2">
      <c r="A4056" s="66">
        <v>420302</v>
      </c>
      <c r="B4056" s="66" t="s">
        <v>3364</v>
      </c>
      <c r="C4056" s="66" t="s">
        <v>6318</v>
      </c>
      <c r="F4056" s="66" t="s">
        <v>5249</v>
      </c>
    </row>
    <row r="4057" spans="1:6" x14ac:dyDescent="0.2">
      <c r="A4057" s="66">
        <v>420304</v>
      </c>
      <c r="B4057" s="66" t="s">
        <v>4555</v>
      </c>
      <c r="C4057" s="66" t="s">
        <v>6248</v>
      </c>
      <c r="F4057" s="66" t="s">
        <v>5249</v>
      </c>
    </row>
    <row r="4058" spans="1:6" x14ac:dyDescent="0.2">
      <c r="A4058" s="66">
        <v>420306</v>
      </c>
      <c r="B4058" s="66" t="s">
        <v>3365</v>
      </c>
      <c r="C4058" s="66" t="s">
        <v>8186</v>
      </c>
      <c r="F4058" s="66" t="s">
        <v>5249</v>
      </c>
    </row>
    <row r="4059" spans="1:6" x14ac:dyDescent="0.2">
      <c r="A4059" s="66">
        <v>420308</v>
      </c>
      <c r="B4059" s="66" t="s">
        <v>3366</v>
      </c>
      <c r="C4059" s="66" t="s">
        <v>8859</v>
      </c>
      <c r="F4059" s="66" t="s">
        <v>5249</v>
      </c>
    </row>
    <row r="4060" spans="1:6" x14ac:dyDescent="0.2">
      <c r="A4060" s="66">
        <v>420310</v>
      </c>
      <c r="B4060" s="66" t="s">
        <v>3367</v>
      </c>
      <c r="C4060" s="66" t="s">
        <v>8999</v>
      </c>
      <c r="F4060" s="66" t="s">
        <v>5249</v>
      </c>
    </row>
    <row r="4061" spans="1:6" x14ac:dyDescent="0.2">
      <c r="A4061" s="66">
        <v>420312</v>
      </c>
      <c r="B4061" s="66" t="s">
        <v>5051</v>
      </c>
      <c r="C4061" s="66" t="s">
        <v>8929</v>
      </c>
    </row>
    <row r="4062" spans="1:6" x14ac:dyDescent="0.2">
      <c r="A4062" s="66">
        <v>420314</v>
      </c>
      <c r="B4062" s="66" t="s">
        <v>3368</v>
      </c>
      <c r="C4062" s="66" t="s">
        <v>9083</v>
      </c>
    </row>
    <row r="4063" spans="1:6" x14ac:dyDescent="0.2">
      <c r="A4063" s="66">
        <v>420316</v>
      </c>
      <c r="B4063" s="66" t="s">
        <v>3369</v>
      </c>
      <c r="C4063" s="66" t="s">
        <v>6405</v>
      </c>
    </row>
    <row r="4064" spans="1:6" x14ac:dyDescent="0.2">
      <c r="A4064" s="66">
        <v>420318</v>
      </c>
      <c r="B4064" s="66" t="s">
        <v>3370</v>
      </c>
      <c r="C4064" s="66" t="s">
        <v>6953</v>
      </c>
      <c r="D4064" s="66" t="s">
        <v>5263</v>
      </c>
    </row>
    <row r="4065" spans="1:7" x14ac:dyDescent="0.2">
      <c r="A4065" s="66">
        <v>420320</v>
      </c>
      <c r="B4065" s="66" t="s">
        <v>3371</v>
      </c>
      <c r="C4065" s="66" t="s">
        <v>7625</v>
      </c>
      <c r="D4065" s="66" t="s">
        <v>5263</v>
      </c>
    </row>
    <row r="4066" spans="1:7" x14ac:dyDescent="0.2">
      <c r="A4066" s="66">
        <v>420322</v>
      </c>
      <c r="B4066" s="66" t="s">
        <v>3372</v>
      </c>
      <c r="C4066" s="66" t="s">
        <v>7765</v>
      </c>
      <c r="D4066" s="66" t="s">
        <v>5263</v>
      </c>
    </row>
    <row r="4067" spans="1:7" x14ac:dyDescent="0.2">
      <c r="A4067" s="66">
        <v>420324</v>
      </c>
      <c r="B4067" s="66" t="s">
        <v>4827</v>
      </c>
      <c r="C4067" s="66" t="s">
        <v>7695</v>
      </c>
      <c r="D4067" s="66" t="s">
        <v>5263</v>
      </c>
    </row>
    <row r="4068" spans="1:7" x14ac:dyDescent="0.2">
      <c r="A4068" s="66">
        <v>420326</v>
      </c>
      <c r="B4068" s="66" t="s">
        <v>3373</v>
      </c>
      <c r="C4068" s="66" t="s">
        <v>7849</v>
      </c>
      <c r="D4068" s="66" t="s">
        <v>5263</v>
      </c>
    </row>
    <row r="4069" spans="1:7" x14ac:dyDescent="0.2">
      <c r="A4069" s="66">
        <v>420328</v>
      </c>
      <c r="B4069" s="66" t="s">
        <v>3374</v>
      </c>
      <c r="C4069" s="66" t="s">
        <v>5497</v>
      </c>
      <c r="D4069" s="66" t="s">
        <v>5263</v>
      </c>
    </row>
    <row r="4070" spans="1:7" x14ac:dyDescent="0.2">
      <c r="A4070" s="66">
        <v>426002</v>
      </c>
      <c r="B4070" s="66" t="s">
        <v>3375</v>
      </c>
      <c r="C4070" s="66" t="s">
        <v>6462</v>
      </c>
      <c r="F4070" s="66" t="s">
        <v>5249</v>
      </c>
      <c r="G4070" s="66" t="s">
        <v>5393</v>
      </c>
    </row>
    <row r="4071" spans="1:7" x14ac:dyDescent="0.2">
      <c r="A4071" s="66">
        <v>426004</v>
      </c>
      <c r="B4071" s="66" t="s">
        <v>3376</v>
      </c>
      <c r="C4071" s="66" t="s">
        <v>6520</v>
      </c>
      <c r="F4071" s="66" t="s">
        <v>5249</v>
      </c>
    </row>
    <row r="4072" spans="1:7" x14ac:dyDescent="0.2">
      <c r="A4072" s="66">
        <v>426102</v>
      </c>
      <c r="B4072" s="66" t="s">
        <v>3377</v>
      </c>
      <c r="C4072" s="66" t="s">
        <v>6406</v>
      </c>
      <c r="F4072" s="66" t="s">
        <v>5249</v>
      </c>
      <c r="G4072" s="66" t="s">
        <v>5393</v>
      </c>
    </row>
    <row r="4073" spans="1:7" x14ac:dyDescent="0.2">
      <c r="A4073" s="66">
        <v>426104</v>
      </c>
      <c r="B4073" s="66" t="s">
        <v>4611</v>
      </c>
      <c r="C4073" s="66" t="s">
        <v>6492</v>
      </c>
    </row>
    <row r="4074" spans="1:7" x14ac:dyDescent="0.2">
      <c r="A4074" s="66">
        <v>430102</v>
      </c>
      <c r="B4074" s="66" t="s">
        <v>3378</v>
      </c>
      <c r="C4074" s="66" t="s">
        <v>6548</v>
      </c>
      <c r="F4074" s="66" t="s">
        <v>5249</v>
      </c>
    </row>
    <row r="4075" spans="1:7" x14ac:dyDescent="0.2">
      <c r="A4075" s="66">
        <v>430104</v>
      </c>
      <c r="B4075" s="66" t="s">
        <v>3379</v>
      </c>
      <c r="C4075" s="66" t="s">
        <v>6376</v>
      </c>
      <c r="F4075" s="66" t="s">
        <v>5249</v>
      </c>
    </row>
    <row r="4076" spans="1:7" x14ac:dyDescent="0.2">
      <c r="A4076" s="66">
        <v>430106</v>
      </c>
      <c r="B4076" s="66" t="s">
        <v>3380</v>
      </c>
      <c r="C4076" s="66" t="s">
        <v>8242</v>
      </c>
      <c r="F4076" s="66" t="s">
        <v>5249</v>
      </c>
    </row>
    <row r="4077" spans="1:7" x14ac:dyDescent="0.2">
      <c r="A4077" s="66">
        <v>430108</v>
      </c>
      <c r="B4077" s="66" t="s">
        <v>3381</v>
      </c>
      <c r="C4077" s="66" t="s">
        <v>9139</v>
      </c>
      <c r="F4077" s="66" t="s">
        <v>5249</v>
      </c>
    </row>
    <row r="4078" spans="1:7" x14ac:dyDescent="0.2">
      <c r="A4078" s="66">
        <v>430110</v>
      </c>
      <c r="B4078" s="66" t="s">
        <v>3382</v>
      </c>
      <c r="C4078" s="66" t="s">
        <v>9195</v>
      </c>
      <c r="F4078" s="66" t="s">
        <v>5249</v>
      </c>
    </row>
    <row r="4079" spans="1:7" x14ac:dyDescent="0.2">
      <c r="A4079" s="66">
        <v>430112</v>
      </c>
      <c r="B4079" s="66" t="s">
        <v>5107</v>
      </c>
      <c r="C4079" s="66" t="s">
        <v>9167</v>
      </c>
      <c r="F4079" s="66" t="s">
        <v>5249</v>
      </c>
    </row>
    <row r="4080" spans="1:7" x14ac:dyDescent="0.2">
      <c r="A4080" s="66">
        <v>430114</v>
      </c>
      <c r="B4080" s="66" t="s">
        <v>3383</v>
      </c>
      <c r="C4080" s="66" t="s">
        <v>9223</v>
      </c>
      <c r="F4080" s="66" t="s">
        <v>5249</v>
      </c>
    </row>
    <row r="4081" spans="1:6" x14ac:dyDescent="0.2">
      <c r="A4081" s="66">
        <v>430116</v>
      </c>
      <c r="B4081" s="66" t="s">
        <v>3384</v>
      </c>
      <c r="C4081" s="66" t="s">
        <v>9251</v>
      </c>
      <c r="F4081" s="66" t="s">
        <v>5249</v>
      </c>
    </row>
    <row r="4082" spans="1:6" x14ac:dyDescent="0.2">
      <c r="A4082" s="66">
        <v>430118</v>
      </c>
      <c r="B4082" s="66" t="s">
        <v>3385</v>
      </c>
      <c r="C4082" s="66" t="s">
        <v>6576</v>
      </c>
      <c r="D4082" s="66" t="s">
        <v>5263</v>
      </c>
      <c r="F4082" s="66" t="s">
        <v>5249</v>
      </c>
    </row>
    <row r="4083" spans="1:6" x14ac:dyDescent="0.2">
      <c r="A4083" s="66">
        <v>430120</v>
      </c>
      <c r="B4083" s="66" t="s">
        <v>3386</v>
      </c>
      <c r="C4083" s="66" t="s">
        <v>9371</v>
      </c>
      <c r="D4083" s="66" t="s">
        <v>5263</v>
      </c>
      <c r="F4083" s="66" t="s">
        <v>5249</v>
      </c>
    </row>
    <row r="4084" spans="1:6" x14ac:dyDescent="0.2">
      <c r="A4084" s="66">
        <v>430122</v>
      </c>
      <c r="B4084" s="66" t="s">
        <v>3387</v>
      </c>
      <c r="C4084" s="66" t="s">
        <v>9823</v>
      </c>
      <c r="D4084" s="66" t="s">
        <v>5263</v>
      </c>
      <c r="F4084" s="66" t="s">
        <v>5249</v>
      </c>
    </row>
    <row r="4085" spans="1:6" x14ac:dyDescent="0.2">
      <c r="A4085" s="66">
        <v>430124</v>
      </c>
      <c r="B4085" s="66" t="s">
        <v>3388</v>
      </c>
      <c r="C4085" s="66" t="s">
        <v>9879</v>
      </c>
      <c r="D4085" s="66" t="s">
        <v>5263</v>
      </c>
      <c r="F4085" s="66" t="s">
        <v>5249</v>
      </c>
    </row>
    <row r="4086" spans="1:6" x14ac:dyDescent="0.2">
      <c r="A4086" s="66">
        <v>430126</v>
      </c>
      <c r="B4086" s="66" t="s">
        <v>5219</v>
      </c>
      <c r="C4086" s="66" t="s">
        <v>9851</v>
      </c>
      <c r="D4086" s="66" t="s">
        <v>5263</v>
      </c>
    </row>
    <row r="4087" spans="1:6" x14ac:dyDescent="0.2">
      <c r="A4087" s="66">
        <v>430128</v>
      </c>
      <c r="B4087" s="66" t="s">
        <v>3389</v>
      </c>
      <c r="C4087" s="66" t="s">
        <v>9907</v>
      </c>
      <c r="D4087" s="66" t="s">
        <v>5263</v>
      </c>
    </row>
    <row r="4088" spans="1:6" x14ac:dyDescent="0.2">
      <c r="A4088" s="66">
        <v>430202</v>
      </c>
      <c r="B4088" s="66" t="s">
        <v>3390</v>
      </c>
      <c r="C4088" s="66" t="s">
        <v>9935</v>
      </c>
      <c r="F4088" s="66" t="s">
        <v>5249</v>
      </c>
    </row>
    <row r="4089" spans="1:6" x14ac:dyDescent="0.2">
      <c r="A4089" s="66">
        <v>430204</v>
      </c>
      <c r="B4089" s="66" t="s">
        <v>3391</v>
      </c>
      <c r="C4089" s="66" t="s">
        <v>7009</v>
      </c>
      <c r="F4089" s="66" t="s">
        <v>5249</v>
      </c>
    </row>
    <row r="4090" spans="1:6" x14ac:dyDescent="0.2">
      <c r="A4090" s="66">
        <v>430206</v>
      </c>
      <c r="B4090" s="66" t="s">
        <v>3392</v>
      </c>
      <c r="C4090" s="66" t="s">
        <v>7905</v>
      </c>
      <c r="F4090" s="66" t="s">
        <v>5249</v>
      </c>
    </row>
    <row r="4091" spans="1:6" x14ac:dyDescent="0.2">
      <c r="A4091" s="66">
        <v>430208</v>
      </c>
      <c r="B4091" s="66" t="s">
        <v>3393</v>
      </c>
      <c r="C4091" s="66" t="s">
        <v>7961</v>
      </c>
      <c r="F4091" s="66" t="s">
        <v>5249</v>
      </c>
    </row>
    <row r="4092" spans="1:6" x14ac:dyDescent="0.2">
      <c r="A4092" s="66">
        <v>430210</v>
      </c>
      <c r="B4092" s="66" t="s">
        <v>4883</v>
      </c>
      <c r="C4092" s="66" t="s">
        <v>7933</v>
      </c>
      <c r="F4092" s="66" t="s">
        <v>5249</v>
      </c>
    </row>
    <row r="4093" spans="1:6" x14ac:dyDescent="0.2">
      <c r="A4093" s="66">
        <v>430212</v>
      </c>
      <c r="B4093" s="66" t="s">
        <v>3394</v>
      </c>
      <c r="C4093" s="66" t="s">
        <v>7989</v>
      </c>
      <c r="F4093" s="66" t="s">
        <v>5249</v>
      </c>
    </row>
    <row r="4094" spans="1:6" x14ac:dyDescent="0.2">
      <c r="A4094" s="66">
        <v>430214</v>
      </c>
      <c r="B4094" s="66" t="s">
        <v>3395</v>
      </c>
      <c r="C4094" s="66" t="s">
        <v>8017</v>
      </c>
      <c r="F4094" s="66" t="s">
        <v>5249</v>
      </c>
    </row>
    <row r="4095" spans="1:6" x14ac:dyDescent="0.2">
      <c r="A4095" s="66">
        <v>430216</v>
      </c>
      <c r="B4095" s="66" t="s">
        <v>3396</v>
      </c>
      <c r="C4095" s="66" t="s">
        <v>5498</v>
      </c>
      <c r="F4095" s="66" t="s">
        <v>5249</v>
      </c>
    </row>
    <row r="4096" spans="1:6" x14ac:dyDescent="0.2">
      <c r="A4096" s="66">
        <v>430218</v>
      </c>
      <c r="B4096" s="66" t="s">
        <v>3397</v>
      </c>
      <c r="C4096" s="66" t="s">
        <v>5447</v>
      </c>
      <c r="D4096" s="66" t="s">
        <v>5263</v>
      </c>
      <c r="F4096" s="66" t="s">
        <v>5249</v>
      </c>
    </row>
    <row r="4097" spans="1:6" x14ac:dyDescent="0.2">
      <c r="A4097" s="66">
        <v>430220</v>
      </c>
      <c r="B4097" s="66" t="s">
        <v>3398</v>
      </c>
      <c r="C4097" s="66" t="s">
        <v>6192</v>
      </c>
      <c r="D4097" s="66" t="s">
        <v>5263</v>
      </c>
      <c r="F4097" s="66" t="s">
        <v>5249</v>
      </c>
    </row>
    <row r="4098" spans="1:6" x14ac:dyDescent="0.2">
      <c r="A4098" s="66">
        <v>430222</v>
      </c>
      <c r="B4098" s="66" t="s">
        <v>3399</v>
      </c>
      <c r="C4098" s="66" t="s">
        <v>6332</v>
      </c>
      <c r="D4098" s="66" t="s">
        <v>5263</v>
      </c>
      <c r="F4098" s="66" t="s">
        <v>5249</v>
      </c>
    </row>
    <row r="4099" spans="1:6" x14ac:dyDescent="0.2">
      <c r="A4099" s="66">
        <v>430224</v>
      </c>
      <c r="B4099" s="66" t="s">
        <v>4569</v>
      </c>
      <c r="C4099" s="66" t="s">
        <v>6262</v>
      </c>
      <c r="D4099" s="66" t="s">
        <v>5263</v>
      </c>
      <c r="F4099" s="66" t="s">
        <v>5249</v>
      </c>
    </row>
    <row r="4100" spans="1:6" x14ac:dyDescent="0.2">
      <c r="A4100" s="66">
        <v>430226</v>
      </c>
      <c r="B4100" s="66" t="s">
        <v>3400</v>
      </c>
      <c r="C4100" s="66" t="s">
        <v>8200</v>
      </c>
      <c r="D4100" s="66" t="s">
        <v>5263</v>
      </c>
      <c r="F4100" s="66" t="s">
        <v>5249</v>
      </c>
    </row>
    <row r="4101" spans="1:6" x14ac:dyDescent="0.2">
      <c r="A4101" s="66">
        <v>430228</v>
      </c>
      <c r="B4101" s="66" t="s">
        <v>3401</v>
      </c>
      <c r="C4101" s="66" t="s">
        <v>8873</v>
      </c>
      <c r="D4101" s="66" t="s">
        <v>5263</v>
      </c>
    </row>
    <row r="4102" spans="1:6" x14ac:dyDescent="0.2">
      <c r="A4102" s="66">
        <v>430302</v>
      </c>
      <c r="B4102" s="66" t="s">
        <v>3402</v>
      </c>
      <c r="C4102" s="66" t="s">
        <v>9013</v>
      </c>
      <c r="F4102" s="66" t="s">
        <v>5249</v>
      </c>
    </row>
    <row r="4103" spans="1:6" x14ac:dyDescent="0.2">
      <c r="A4103" s="66">
        <v>430304</v>
      </c>
      <c r="B4103" s="66" t="s">
        <v>5065</v>
      </c>
      <c r="C4103" s="66" t="s">
        <v>8943</v>
      </c>
      <c r="F4103" s="66" t="s">
        <v>5249</v>
      </c>
    </row>
    <row r="4104" spans="1:6" x14ac:dyDescent="0.2">
      <c r="A4104" s="66">
        <v>430306</v>
      </c>
      <c r="B4104" s="66" t="s">
        <v>3403</v>
      </c>
      <c r="C4104" s="66" t="s">
        <v>9097</v>
      </c>
      <c r="F4104" s="66" t="s">
        <v>5249</v>
      </c>
    </row>
    <row r="4105" spans="1:6" x14ac:dyDescent="0.2">
      <c r="A4105" s="66">
        <v>430308</v>
      </c>
      <c r="B4105" s="66" t="s">
        <v>3404</v>
      </c>
      <c r="C4105" s="66" t="s">
        <v>6420</v>
      </c>
      <c r="F4105" s="66" t="s">
        <v>5249</v>
      </c>
    </row>
    <row r="4106" spans="1:6" x14ac:dyDescent="0.2">
      <c r="A4106" s="66">
        <v>430310</v>
      </c>
      <c r="B4106" s="66" t="s">
        <v>3405</v>
      </c>
      <c r="C4106" s="66" t="s">
        <v>6967</v>
      </c>
    </row>
    <row r="4107" spans="1:6" x14ac:dyDescent="0.2">
      <c r="A4107" s="66">
        <v>430312</v>
      </c>
      <c r="B4107" s="66" t="s">
        <v>3406</v>
      </c>
      <c r="C4107" s="66" t="s">
        <v>7639</v>
      </c>
    </row>
    <row r="4108" spans="1:6" x14ac:dyDescent="0.2">
      <c r="A4108" s="66">
        <v>430314</v>
      </c>
      <c r="B4108" s="66" t="s">
        <v>3407</v>
      </c>
      <c r="C4108" s="66" t="s">
        <v>7779</v>
      </c>
      <c r="F4108" s="66" t="s">
        <v>5249</v>
      </c>
    </row>
    <row r="4109" spans="1:6" x14ac:dyDescent="0.2">
      <c r="A4109" s="66">
        <v>430316</v>
      </c>
      <c r="B4109" s="66" t="s">
        <v>4841</v>
      </c>
      <c r="C4109" s="66" t="s">
        <v>7709</v>
      </c>
      <c r="F4109" s="66" t="s">
        <v>5249</v>
      </c>
    </row>
    <row r="4110" spans="1:6" x14ac:dyDescent="0.2">
      <c r="A4110" s="66">
        <v>430318</v>
      </c>
      <c r="B4110" s="66" t="s">
        <v>3408</v>
      </c>
      <c r="C4110" s="66" t="s">
        <v>7863</v>
      </c>
      <c r="D4110" s="66" t="s">
        <v>5263</v>
      </c>
      <c r="F4110" s="66" t="s">
        <v>5249</v>
      </c>
    </row>
    <row r="4111" spans="1:6" x14ac:dyDescent="0.2">
      <c r="A4111" s="66">
        <v>430320</v>
      </c>
      <c r="B4111" s="66" t="s">
        <v>3409</v>
      </c>
      <c r="C4111" s="66" t="s">
        <v>5477</v>
      </c>
      <c r="D4111" s="66" t="s">
        <v>5263</v>
      </c>
      <c r="F4111" s="66" t="s">
        <v>5249</v>
      </c>
    </row>
    <row r="4112" spans="1:6" x14ac:dyDescent="0.2">
      <c r="A4112" s="66">
        <v>430322</v>
      </c>
      <c r="B4112" s="66" t="s">
        <v>3410</v>
      </c>
      <c r="C4112" s="66" t="s">
        <v>6220</v>
      </c>
      <c r="D4112" s="66" t="s">
        <v>5263</v>
      </c>
      <c r="F4112" s="66" t="s">
        <v>5249</v>
      </c>
    </row>
    <row r="4113" spans="1:6" x14ac:dyDescent="0.2">
      <c r="A4113" s="66">
        <v>430324</v>
      </c>
      <c r="B4113" s="66" t="s">
        <v>3411</v>
      </c>
      <c r="C4113" s="66" t="s">
        <v>6360</v>
      </c>
      <c r="D4113" s="66" t="s">
        <v>5263</v>
      </c>
      <c r="F4113" s="66" t="s">
        <v>5249</v>
      </c>
    </row>
    <row r="4114" spans="1:6" x14ac:dyDescent="0.2">
      <c r="A4114" s="66">
        <v>430326</v>
      </c>
      <c r="B4114" s="66" t="s">
        <v>4597</v>
      </c>
      <c r="C4114" s="66" t="s">
        <v>6290</v>
      </c>
      <c r="D4114" s="66" t="s">
        <v>5263</v>
      </c>
    </row>
    <row r="4115" spans="1:6" x14ac:dyDescent="0.2">
      <c r="A4115" s="66">
        <v>430328</v>
      </c>
      <c r="B4115" s="66" t="s">
        <v>3412</v>
      </c>
      <c r="C4115" s="66" t="s">
        <v>6375</v>
      </c>
      <c r="D4115" s="66" t="s">
        <v>5263</v>
      </c>
    </row>
    <row r="4116" spans="1:6" x14ac:dyDescent="0.2">
      <c r="A4116" s="66">
        <v>430402</v>
      </c>
      <c r="B4116" s="66" t="s">
        <v>3413</v>
      </c>
      <c r="C4116" s="66" t="s">
        <v>8228</v>
      </c>
      <c r="F4116" s="66" t="s">
        <v>5249</v>
      </c>
    </row>
    <row r="4117" spans="1:6" x14ac:dyDescent="0.2">
      <c r="A4117" s="66">
        <v>430404</v>
      </c>
      <c r="B4117" s="66" t="s">
        <v>3414</v>
      </c>
      <c r="C4117" s="66" t="s">
        <v>8901</v>
      </c>
      <c r="F4117" s="66" t="s">
        <v>5249</v>
      </c>
    </row>
    <row r="4118" spans="1:6" x14ac:dyDescent="0.2">
      <c r="A4118" s="66">
        <v>430406</v>
      </c>
      <c r="B4118" s="66" t="s">
        <v>3415</v>
      </c>
      <c r="C4118" s="66" t="s">
        <v>9041</v>
      </c>
      <c r="F4118" s="66" t="s">
        <v>5249</v>
      </c>
    </row>
    <row r="4119" spans="1:6" x14ac:dyDescent="0.2">
      <c r="A4119" s="66">
        <v>430408</v>
      </c>
      <c r="B4119" s="66" t="s">
        <v>5093</v>
      </c>
      <c r="C4119" s="66" t="s">
        <v>8971</v>
      </c>
      <c r="F4119" s="66" t="s">
        <v>5249</v>
      </c>
    </row>
    <row r="4120" spans="1:6" x14ac:dyDescent="0.2">
      <c r="A4120" s="66">
        <v>430410</v>
      </c>
      <c r="B4120" s="66" t="s">
        <v>3416</v>
      </c>
      <c r="C4120" s="66" t="s">
        <v>9055</v>
      </c>
    </row>
    <row r="4121" spans="1:6" x14ac:dyDescent="0.2">
      <c r="A4121" s="66">
        <v>430412</v>
      </c>
      <c r="B4121" s="66" t="s">
        <v>3417</v>
      </c>
      <c r="C4121" s="66" t="s">
        <v>9125</v>
      </c>
    </row>
    <row r="4122" spans="1:6" x14ac:dyDescent="0.2">
      <c r="A4122" s="66">
        <v>430414</v>
      </c>
      <c r="B4122" s="66" t="s">
        <v>3418</v>
      </c>
      <c r="C4122" s="66" t="s">
        <v>6448</v>
      </c>
      <c r="F4122" s="66" t="s">
        <v>5249</v>
      </c>
    </row>
    <row r="4123" spans="1:6" x14ac:dyDescent="0.2">
      <c r="A4123" s="66">
        <v>430416</v>
      </c>
      <c r="B4123" s="66" t="s">
        <v>3419</v>
      </c>
      <c r="C4123" s="66" t="s">
        <v>9357</v>
      </c>
      <c r="F4123" s="66" t="s">
        <v>5249</v>
      </c>
    </row>
    <row r="4124" spans="1:6" x14ac:dyDescent="0.2">
      <c r="A4124" s="66">
        <v>430418</v>
      </c>
      <c r="B4124" s="66" t="s">
        <v>3420</v>
      </c>
      <c r="C4124" s="66" t="s">
        <v>9753</v>
      </c>
      <c r="D4124" s="66" t="s">
        <v>5263</v>
      </c>
      <c r="F4124" s="66" t="s">
        <v>5249</v>
      </c>
    </row>
    <row r="4125" spans="1:6" x14ac:dyDescent="0.2">
      <c r="A4125" s="66">
        <v>430420</v>
      </c>
      <c r="B4125" s="66" t="s">
        <v>3421</v>
      </c>
      <c r="C4125" s="66" t="s">
        <v>9781</v>
      </c>
      <c r="D4125" s="66" t="s">
        <v>5263</v>
      </c>
      <c r="F4125" s="66" t="s">
        <v>5249</v>
      </c>
    </row>
    <row r="4126" spans="1:6" x14ac:dyDescent="0.2">
      <c r="A4126" s="66">
        <v>430422</v>
      </c>
      <c r="B4126" s="66" t="s">
        <v>5205</v>
      </c>
      <c r="C4126" s="66" t="s">
        <v>9767</v>
      </c>
      <c r="D4126" s="66" t="s">
        <v>5263</v>
      </c>
    </row>
    <row r="4127" spans="1:6" x14ac:dyDescent="0.2">
      <c r="A4127" s="66">
        <v>430424</v>
      </c>
      <c r="B4127" s="66" t="s">
        <v>3422</v>
      </c>
      <c r="C4127" s="66" t="s">
        <v>9795</v>
      </c>
      <c r="D4127" s="66" t="s">
        <v>5263</v>
      </c>
      <c r="F4127" s="66" t="s">
        <v>5249</v>
      </c>
    </row>
    <row r="4128" spans="1:6" x14ac:dyDescent="0.2">
      <c r="A4128" s="66">
        <v>430426</v>
      </c>
      <c r="B4128" s="66" t="s">
        <v>3423</v>
      </c>
      <c r="C4128" s="66" t="s">
        <v>9809</v>
      </c>
      <c r="D4128" s="66" t="s">
        <v>5263</v>
      </c>
    </row>
    <row r="4129" spans="1:6" x14ac:dyDescent="0.2">
      <c r="A4129" s="66">
        <v>430428</v>
      </c>
      <c r="B4129" s="66" t="s">
        <v>3424</v>
      </c>
      <c r="C4129" s="66" t="s">
        <v>6995</v>
      </c>
      <c r="D4129" s="66" t="s">
        <v>5263</v>
      </c>
    </row>
    <row r="4130" spans="1:6" x14ac:dyDescent="0.2">
      <c r="A4130" s="66">
        <v>436002</v>
      </c>
      <c r="B4130" s="66" t="s">
        <v>3425</v>
      </c>
      <c r="C4130" s="66" t="s">
        <v>7667</v>
      </c>
      <c r="F4130" s="66" t="s">
        <v>5249</v>
      </c>
    </row>
    <row r="4131" spans="1:6" x14ac:dyDescent="0.2">
      <c r="A4131" s="66">
        <v>436004</v>
      </c>
      <c r="B4131" s="66" t="s">
        <v>3426</v>
      </c>
      <c r="C4131" s="66" t="s">
        <v>7807</v>
      </c>
    </row>
    <row r="4132" spans="1:6" x14ac:dyDescent="0.2">
      <c r="A4132" s="66">
        <v>436102</v>
      </c>
      <c r="B4132" s="66" t="s">
        <v>4869</v>
      </c>
      <c r="C4132" s="66" t="s">
        <v>7737</v>
      </c>
      <c r="F4132" s="66" t="s">
        <v>5249</v>
      </c>
    </row>
    <row r="4133" spans="1:6" x14ac:dyDescent="0.2">
      <c r="A4133" s="66">
        <v>436104</v>
      </c>
      <c r="B4133" s="66" t="s">
        <v>3427</v>
      </c>
      <c r="C4133" s="66" t="s">
        <v>7821</v>
      </c>
    </row>
    <row r="4134" spans="1:6" x14ac:dyDescent="0.2">
      <c r="A4134" s="66">
        <v>450102</v>
      </c>
      <c r="B4134" s="66" t="s">
        <v>3428</v>
      </c>
      <c r="C4134" s="66" t="s">
        <v>7891</v>
      </c>
      <c r="F4134" s="66" t="s">
        <v>5249</v>
      </c>
    </row>
    <row r="4135" spans="1:6" x14ac:dyDescent="0.2">
      <c r="A4135" s="66">
        <v>450104</v>
      </c>
      <c r="B4135" s="66" t="s">
        <v>3429</v>
      </c>
      <c r="C4135" s="66" t="s">
        <v>5417</v>
      </c>
      <c r="F4135" s="66" t="s">
        <v>5249</v>
      </c>
    </row>
    <row r="4136" spans="1:6" x14ac:dyDescent="0.2">
      <c r="A4136" s="66">
        <v>450106</v>
      </c>
      <c r="B4136" s="66" t="s">
        <v>3430</v>
      </c>
      <c r="C4136" s="66" t="s">
        <v>6164</v>
      </c>
      <c r="F4136" s="66" t="s">
        <v>5249</v>
      </c>
    </row>
    <row r="4137" spans="1:6" x14ac:dyDescent="0.2">
      <c r="A4137" s="66">
        <v>450108</v>
      </c>
      <c r="B4137" s="66" t="s">
        <v>3431</v>
      </c>
      <c r="C4137" s="66" t="s">
        <v>6304</v>
      </c>
      <c r="F4137" s="66" t="s">
        <v>5249</v>
      </c>
    </row>
    <row r="4138" spans="1:6" x14ac:dyDescent="0.2">
      <c r="A4138" s="66">
        <v>450110</v>
      </c>
      <c r="B4138" s="66" t="s">
        <v>4541</v>
      </c>
      <c r="C4138" s="66" t="s">
        <v>6234</v>
      </c>
      <c r="F4138" s="66" t="s">
        <v>5249</v>
      </c>
    </row>
    <row r="4139" spans="1:6" x14ac:dyDescent="0.2">
      <c r="A4139" s="66">
        <v>450112</v>
      </c>
      <c r="B4139" s="66" t="s">
        <v>3432</v>
      </c>
      <c r="C4139" s="66" t="s">
        <v>8172</v>
      </c>
      <c r="F4139" s="66" t="s">
        <v>5249</v>
      </c>
    </row>
    <row r="4140" spans="1:6" x14ac:dyDescent="0.2">
      <c r="A4140" s="66">
        <v>450114</v>
      </c>
      <c r="B4140" s="66" t="s">
        <v>3433</v>
      </c>
      <c r="C4140" s="66" t="s">
        <v>8845</v>
      </c>
      <c r="F4140" s="66" t="s">
        <v>5249</v>
      </c>
    </row>
    <row r="4141" spans="1:6" x14ac:dyDescent="0.2">
      <c r="A4141" s="66">
        <v>450116</v>
      </c>
      <c r="B4141" s="66" t="s">
        <v>3434</v>
      </c>
      <c r="C4141" s="66" t="s">
        <v>8985</v>
      </c>
      <c r="F4141" s="66" t="s">
        <v>5249</v>
      </c>
    </row>
    <row r="4142" spans="1:6" x14ac:dyDescent="0.2">
      <c r="A4142" s="66">
        <v>450118</v>
      </c>
      <c r="B4142" s="66" t="s">
        <v>5037</v>
      </c>
      <c r="C4142" s="66" t="s">
        <v>8915</v>
      </c>
      <c r="D4142" s="66" t="s">
        <v>5263</v>
      </c>
      <c r="F4142" s="66" t="s">
        <v>5249</v>
      </c>
    </row>
    <row r="4143" spans="1:6" x14ac:dyDescent="0.2">
      <c r="A4143" s="66">
        <v>450120</v>
      </c>
      <c r="B4143" s="66" t="s">
        <v>3435</v>
      </c>
      <c r="C4143" s="66" t="s">
        <v>9069</v>
      </c>
      <c r="D4143" s="66" t="s">
        <v>5263</v>
      </c>
      <c r="F4143" s="66" t="s">
        <v>5249</v>
      </c>
    </row>
    <row r="4144" spans="1:6" x14ac:dyDescent="0.2">
      <c r="A4144" s="66">
        <v>450122</v>
      </c>
      <c r="B4144" s="66" t="s">
        <v>3436</v>
      </c>
      <c r="C4144" s="66" t="s">
        <v>6390</v>
      </c>
      <c r="D4144" s="66" t="s">
        <v>5263</v>
      </c>
      <c r="F4144" s="66" t="s">
        <v>5249</v>
      </c>
    </row>
    <row r="4145" spans="1:6" x14ac:dyDescent="0.2">
      <c r="A4145" s="66">
        <v>450124</v>
      </c>
      <c r="B4145" s="66" t="s">
        <v>3437</v>
      </c>
      <c r="C4145" s="66" t="s">
        <v>6939</v>
      </c>
      <c r="D4145" s="66" t="s">
        <v>5263</v>
      </c>
      <c r="F4145" s="66" t="s">
        <v>5249</v>
      </c>
    </row>
    <row r="4146" spans="1:6" x14ac:dyDescent="0.2">
      <c r="A4146" s="66">
        <v>450126</v>
      </c>
      <c r="B4146" s="66" t="s">
        <v>3438</v>
      </c>
      <c r="C4146" s="66" t="s">
        <v>7611</v>
      </c>
      <c r="D4146" s="66" t="s">
        <v>5263</v>
      </c>
      <c r="F4146" s="66" t="s">
        <v>5249</v>
      </c>
    </row>
    <row r="4147" spans="1:6" x14ac:dyDescent="0.2">
      <c r="A4147" s="66">
        <v>450128</v>
      </c>
      <c r="B4147" s="66" t="s">
        <v>3439</v>
      </c>
      <c r="C4147" s="66" t="s">
        <v>7751</v>
      </c>
      <c r="D4147" s="66" t="s">
        <v>5263</v>
      </c>
      <c r="F4147" s="66" t="s">
        <v>5249</v>
      </c>
    </row>
    <row r="4148" spans="1:6" x14ac:dyDescent="0.2">
      <c r="A4148" s="66">
        <v>450202</v>
      </c>
      <c r="B4148" s="66" t="s">
        <v>4813</v>
      </c>
      <c r="C4148" s="66" t="s">
        <v>7681</v>
      </c>
      <c r="F4148" s="66" t="s">
        <v>5249</v>
      </c>
    </row>
    <row r="4149" spans="1:6" x14ac:dyDescent="0.2">
      <c r="A4149" s="66">
        <v>450204</v>
      </c>
      <c r="B4149" s="66" t="s">
        <v>3440</v>
      </c>
      <c r="C4149" s="66" t="s">
        <v>7835</v>
      </c>
      <c r="F4149" s="66" t="s">
        <v>5249</v>
      </c>
    </row>
    <row r="4150" spans="1:6" x14ac:dyDescent="0.2">
      <c r="A4150" s="66">
        <v>450206</v>
      </c>
      <c r="B4150" s="66" t="s">
        <v>3441</v>
      </c>
      <c r="C4150" s="66" t="s">
        <v>5401</v>
      </c>
      <c r="F4150" s="66" t="s">
        <v>5249</v>
      </c>
    </row>
    <row r="4151" spans="1:6" x14ac:dyDescent="0.2">
      <c r="A4151" s="66">
        <v>450208</v>
      </c>
      <c r="B4151" s="66" t="s">
        <v>3442</v>
      </c>
      <c r="C4151" s="66" t="s">
        <v>6094</v>
      </c>
      <c r="F4151" s="66" t="s">
        <v>5249</v>
      </c>
    </row>
    <row r="4152" spans="1:6" x14ac:dyDescent="0.2">
      <c r="A4152" s="66">
        <v>450210</v>
      </c>
      <c r="B4152" s="66" t="s">
        <v>3443</v>
      </c>
      <c r="C4152" s="66" t="s">
        <v>6122</v>
      </c>
      <c r="F4152" s="66" t="s">
        <v>5249</v>
      </c>
    </row>
    <row r="4153" spans="1:6" x14ac:dyDescent="0.2">
      <c r="A4153" s="66">
        <v>450212</v>
      </c>
      <c r="B4153" s="66" t="s">
        <v>4527</v>
      </c>
      <c r="C4153" s="66" t="s">
        <v>6108</v>
      </c>
      <c r="F4153" s="66" t="s">
        <v>5249</v>
      </c>
    </row>
    <row r="4154" spans="1:6" x14ac:dyDescent="0.2">
      <c r="A4154" s="66">
        <v>450214</v>
      </c>
      <c r="B4154" s="66" t="s">
        <v>3444</v>
      </c>
      <c r="C4154" s="66" t="s">
        <v>6136</v>
      </c>
      <c r="F4154" s="66" t="s">
        <v>5249</v>
      </c>
    </row>
    <row r="4155" spans="1:6" x14ac:dyDescent="0.2">
      <c r="A4155" s="66">
        <v>450216</v>
      </c>
      <c r="B4155" s="66" t="s">
        <v>3445</v>
      </c>
      <c r="C4155" s="66" t="s">
        <v>8158</v>
      </c>
    </row>
    <row r="4156" spans="1:6" x14ac:dyDescent="0.2">
      <c r="A4156" s="66">
        <v>450218</v>
      </c>
      <c r="B4156" s="66" t="s">
        <v>3446</v>
      </c>
      <c r="C4156" s="66" t="s">
        <v>8775</v>
      </c>
      <c r="D4156" s="66" t="s">
        <v>5263</v>
      </c>
      <c r="F4156" s="66" t="s">
        <v>5249</v>
      </c>
    </row>
    <row r="4157" spans="1:6" x14ac:dyDescent="0.2">
      <c r="A4157" s="66">
        <v>450220</v>
      </c>
      <c r="B4157" s="66" t="s">
        <v>3447</v>
      </c>
      <c r="C4157" s="66" t="s">
        <v>8803</v>
      </c>
      <c r="D4157" s="66" t="s">
        <v>5263</v>
      </c>
      <c r="F4157" s="66" t="s">
        <v>5249</v>
      </c>
    </row>
    <row r="4158" spans="1:6" x14ac:dyDescent="0.2">
      <c r="A4158" s="66">
        <v>450222</v>
      </c>
      <c r="B4158" s="66" t="s">
        <v>5023</v>
      </c>
      <c r="C4158" s="66" t="s">
        <v>8789</v>
      </c>
      <c r="D4158" s="66" t="s">
        <v>5263</v>
      </c>
      <c r="F4158" s="66" t="s">
        <v>5249</v>
      </c>
    </row>
    <row r="4159" spans="1:6" x14ac:dyDescent="0.2">
      <c r="A4159" s="66">
        <v>450224</v>
      </c>
      <c r="B4159" s="66" t="s">
        <v>3448</v>
      </c>
      <c r="C4159" s="66" t="s">
        <v>8817</v>
      </c>
      <c r="D4159" s="66" t="s">
        <v>5263</v>
      </c>
      <c r="F4159" s="66" t="s">
        <v>5249</v>
      </c>
    </row>
    <row r="4160" spans="1:6" x14ac:dyDescent="0.2">
      <c r="A4160" s="66">
        <v>450226</v>
      </c>
      <c r="B4160" s="66" t="s">
        <v>3449</v>
      </c>
      <c r="C4160" s="66" t="s">
        <v>8831</v>
      </c>
      <c r="D4160" s="66" t="s">
        <v>5263</v>
      </c>
    </row>
    <row r="4161" spans="1:6" x14ac:dyDescent="0.2">
      <c r="A4161" s="66">
        <v>450228</v>
      </c>
      <c r="B4161" s="66" t="s">
        <v>3450</v>
      </c>
      <c r="C4161" s="66" t="s">
        <v>6150</v>
      </c>
      <c r="D4161" s="66" t="s">
        <v>5263</v>
      </c>
      <c r="F4161" s="66" t="s">
        <v>5249</v>
      </c>
    </row>
    <row r="4162" spans="1:6" x14ac:dyDescent="0.2">
      <c r="A4162" s="66">
        <v>450302</v>
      </c>
      <c r="B4162" s="66" t="s">
        <v>3451</v>
      </c>
      <c r="C4162" s="66" t="s">
        <v>9343</v>
      </c>
      <c r="F4162" s="66" t="s">
        <v>5249</v>
      </c>
    </row>
    <row r="4163" spans="1:6" x14ac:dyDescent="0.2">
      <c r="A4163" s="66">
        <v>450304</v>
      </c>
      <c r="B4163" s="66" t="s">
        <v>3452</v>
      </c>
      <c r="C4163" s="66" t="s">
        <v>9683</v>
      </c>
      <c r="F4163" s="66" t="s">
        <v>5249</v>
      </c>
    </row>
    <row r="4164" spans="1:6" x14ac:dyDescent="0.2">
      <c r="A4164" s="66">
        <v>450306</v>
      </c>
      <c r="B4164" s="66" t="s">
        <v>3453</v>
      </c>
      <c r="C4164" s="66" t="s">
        <v>9711</v>
      </c>
      <c r="F4164" s="66" t="s">
        <v>5249</v>
      </c>
    </row>
    <row r="4165" spans="1:6" x14ac:dyDescent="0.2">
      <c r="A4165" s="66">
        <v>450308</v>
      </c>
      <c r="B4165" s="66" t="s">
        <v>5191</v>
      </c>
      <c r="C4165" s="66" t="s">
        <v>9697</v>
      </c>
    </row>
    <row r="4166" spans="1:6" x14ac:dyDescent="0.2">
      <c r="A4166" s="66">
        <v>450310</v>
      </c>
      <c r="B4166" s="66" t="s">
        <v>3454</v>
      </c>
      <c r="C4166" s="66" t="s">
        <v>9725</v>
      </c>
    </row>
    <row r="4167" spans="1:6" x14ac:dyDescent="0.2">
      <c r="A4167" s="66">
        <v>450312</v>
      </c>
      <c r="B4167" s="66" t="s">
        <v>3455</v>
      </c>
      <c r="C4167" s="66" t="s">
        <v>9739</v>
      </c>
    </row>
    <row r="4168" spans="1:6" x14ac:dyDescent="0.2">
      <c r="A4168" s="66">
        <v>450314</v>
      </c>
      <c r="B4168" s="66" t="s">
        <v>3456</v>
      </c>
      <c r="C4168" s="66" t="s">
        <v>6925</v>
      </c>
      <c r="F4168" s="66" t="s">
        <v>5249</v>
      </c>
    </row>
    <row r="4169" spans="1:6" x14ac:dyDescent="0.2">
      <c r="A4169" s="66">
        <v>450316</v>
      </c>
      <c r="B4169" s="66" t="s">
        <v>3457</v>
      </c>
      <c r="C4169" s="66" t="s">
        <v>7541</v>
      </c>
    </row>
    <row r="4170" spans="1:6" x14ac:dyDescent="0.2">
      <c r="A4170" s="66">
        <v>450318</v>
      </c>
      <c r="B4170" s="66" t="s">
        <v>3458</v>
      </c>
      <c r="C4170" s="66" t="s">
        <v>7569</v>
      </c>
      <c r="D4170" s="66" t="s">
        <v>5263</v>
      </c>
      <c r="F4170" s="66" t="s">
        <v>5249</v>
      </c>
    </row>
    <row r="4171" spans="1:6" x14ac:dyDescent="0.2">
      <c r="A4171" s="66">
        <v>450320</v>
      </c>
      <c r="B4171" s="66" t="s">
        <v>4799</v>
      </c>
      <c r="C4171" s="66" t="s">
        <v>7555</v>
      </c>
      <c r="D4171" s="66" t="s">
        <v>5263</v>
      </c>
      <c r="F4171" s="66" t="s">
        <v>5249</v>
      </c>
    </row>
    <row r="4172" spans="1:6" x14ac:dyDescent="0.2">
      <c r="A4172" s="66">
        <v>450322</v>
      </c>
      <c r="B4172" s="66" t="s">
        <v>3459</v>
      </c>
      <c r="C4172" s="66" t="s">
        <v>7583</v>
      </c>
      <c r="D4172" s="66" t="s">
        <v>5263</v>
      </c>
      <c r="F4172" s="66" t="s">
        <v>5249</v>
      </c>
    </row>
    <row r="4173" spans="1:6" x14ac:dyDescent="0.2">
      <c r="A4173" s="66">
        <v>450324</v>
      </c>
      <c r="B4173" s="66" t="s">
        <v>3460</v>
      </c>
      <c r="C4173" s="66" t="s">
        <v>7597</v>
      </c>
      <c r="D4173" s="66" t="s">
        <v>5263</v>
      </c>
      <c r="F4173" s="66" t="s">
        <v>5249</v>
      </c>
    </row>
    <row r="4174" spans="1:6" x14ac:dyDescent="0.2">
      <c r="A4174" s="66">
        <v>450326</v>
      </c>
      <c r="B4174" s="66" t="s">
        <v>3461</v>
      </c>
      <c r="C4174" s="66" t="s">
        <v>5314</v>
      </c>
      <c r="D4174" s="66" t="s">
        <v>5263</v>
      </c>
    </row>
    <row r="4175" spans="1:6" x14ac:dyDescent="0.2">
      <c r="A4175" s="66">
        <v>450328</v>
      </c>
      <c r="B4175" s="66" t="s">
        <v>3462</v>
      </c>
      <c r="C4175" s="66" t="s">
        <v>5688</v>
      </c>
      <c r="D4175" s="66" t="s">
        <v>5263</v>
      </c>
    </row>
    <row r="4176" spans="1:6" x14ac:dyDescent="0.2">
      <c r="A4176" s="66">
        <v>450402</v>
      </c>
      <c r="B4176" s="66" t="s">
        <v>3463</v>
      </c>
      <c r="C4176" s="66" t="s">
        <v>5828</v>
      </c>
      <c r="F4176" s="66" t="s">
        <v>5249</v>
      </c>
    </row>
    <row r="4177" spans="1:6" x14ac:dyDescent="0.2">
      <c r="A4177" s="66">
        <v>450404</v>
      </c>
      <c r="B4177" s="66" t="s">
        <v>4457</v>
      </c>
      <c r="C4177" s="66" t="s">
        <v>5758</v>
      </c>
      <c r="F4177" s="66" t="s">
        <v>5249</v>
      </c>
    </row>
    <row r="4178" spans="1:6" x14ac:dyDescent="0.2">
      <c r="A4178" s="66">
        <v>450406</v>
      </c>
      <c r="B4178" s="66" t="s">
        <v>3464</v>
      </c>
      <c r="C4178" s="66" t="s">
        <v>8088</v>
      </c>
      <c r="F4178" s="66" t="s">
        <v>5249</v>
      </c>
    </row>
    <row r="4179" spans="1:6" x14ac:dyDescent="0.2">
      <c r="A4179" s="66">
        <v>450408</v>
      </c>
      <c r="B4179" s="66" t="s">
        <v>3465</v>
      </c>
      <c r="C4179" s="66" t="s">
        <v>8369</v>
      </c>
    </row>
    <row r="4180" spans="1:6" x14ac:dyDescent="0.2">
      <c r="A4180" s="66">
        <v>450410</v>
      </c>
      <c r="B4180" s="66" t="s">
        <v>3466</v>
      </c>
      <c r="C4180" s="66" t="s">
        <v>8509</v>
      </c>
    </row>
    <row r="4181" spans="1:6" x14ac:dyDescent="0.2">
      <c r="A4181" s="66">
        <v>450412</v>
      </c>
      <c r="B4181" s="66" t="s">
        <v>4953</v>
      </c>
      <c r="C4181" s="66" t="s">
        <v>8439</v>
      </c>
    </row>
    <row r="4182" spans="1:6" x14ac:dyDescent="0.2">
      <c r="A4182" s="66">
        <v>450414</v>
      </c>
      <c r="B4182" s="66" t="s">
        <v>3467</v>
      </c>
      <c r="C4182" s="66" t="s">
        <v>8593</v>
      </c>
      <c r="F4182" s="66" t="s">
        <v>5249</v>
      </c>
    </row>
    <row r="4183" spans="1:6" x14ac:dyDescent="0.2">
      <c r="A4183" s="66">
        <v>450416</v>
      </c>
      <c r="B4183" s="66" t="s">
        <v>3468</v>
      </c>
      <c r="C4183" s="66" t="s">
        <v>5912</v>
      </c>
    </row>
    <row r="4184" spans="1:6" x14ac:dyDescent="0.2">
      <c r="A4184" s="66">
        <v>450418</v>
      </c>
      <c r="B4184" s="66" t="s">
        <v>3469</v>
      </c>
      <c r="C4184" s="66" t="s">
        <v>6855</v>
      </c>
      <c r="D4184" s="66" t="s">
        <v>5263</v>
      </c>
      <c r="F4184" s="66" t="s">
        <v>5249</v>
      </c>
    </row>
    <row r="4185" spans="1:6" x14ac:dyDescent="0.2">
      <c r="A4185" s="66">
        <v>450420</v>
      </c>
      <c r="B4185" s="66" t="s">
        <v>3470</v>
      </c>
      <c r="C4185" s="66" t="s">
        <v>7135</v>
      </c>
      <c r="D4185" s="66" t="s">
        <v>5263</v>
      </c>
    </row>
    <row r="4186" spans="1:6" x14ac:dyDescent="0.2">
      <c r="A4186" s="66">
        <v>450422</v>
      </c>
      <c r="B4186" s="66" t="s">
        <v>3471</v>
      </c>
      <c r="C4186" s="66" t="s">
        <v>7275</v>
      </c>
      <c r="D4186" s="66" t="s">
        <v>5263</v>
      </c>
    </row>
    <row r="4187" spans="1:6" x14ac:dyDescent="0.2">
      <c r="A4187" s="66">
        <v>450424</v>
      </c>
      <c r="B4187" s="66" t="s">
        <v>4729</v>
      </c>
      <c r="C4187" s="66" t="s">
        <v>7205</v>
      </c>
      <c r="D4187" s="66" t="s">
        <v>5263</v>
      </c>
    </row>
    <row r="4188" spans="1:6" x14ac:dyDescent="0.2">
      <c r="A4188" s="66">
        <v>450426</v>
      </c>
      <c r="B4188" s="66" t="s">
        <v>3472</v>
      </c>
      <c r="C4188" s="66" t="s">
        <v>7359</v>
      </c>
      <c r="D4188" s="66" t="s">
        <v>5263</v>
      </c>
    </row>
    <row r="4189" spans="1:6" x14ac:dyDescent="0.2">
      <c r="A4189" s="66">
        <v>450428</v>
      </c>
      <c r="B4189" s="66" t="s">
        <v>3473</v>
      </c>
      <c r="C4189" s="66" t="s">
        <v>5346</v>
      </c>
      <c r="D4189" s="66" t="s">
        <v>5263</v>
      </c>
    </row>
    <row r="4190" spans="1:6" x14ac:dyDescent="0.2">
      <c r="A4190" s="66">
        <v>450502</v>
      </c>
      <c r="B4190" s="66" t="s">
        <v>3474</v>
      </c>
      <c r="C4190" s="66" t="s">
        <v>5716</v>
      </c>
      <c r="F4190" s="66" t="s">
        <v>5249</v>
      </c>
    </row>
    <row r="4191" spans="1:6" x14ac:dyDescent="0.2">
      <c r="A4191" s="66">
        <v>450504</v>
      </c>
      <c r="B4191" s="66" t="s">
        <v>3475</v>
      </c>
      <c r="C4191" s="66" t="s">
        <v>5856</v>
      </c>
      <c r="F4191" s="66" t="s">
        <v>5249</v>
      </c>
    </row>
    <row r="4192" spans="1:6" x14ac:dyDescent="0.2">
      <c r="A4192" s="66">
        <v>450506</v>
      </c>
      <c r="B4192" s="66" t="s">
        <v>4485</v>
      </c>
      <c r="C4192" s="66" t="s">
        <v>5786</v>
      </c>
      <c r="F4192" s="66" t="s">
        <v>5249</v>
      </c>
    </row>
    <row r="4193" spans="1:6" x14ac:dyDescent="0.2">
      <c r="A4193" s="66">
        <v>450508</v>
      </c>
      <c r="B4193" s="66" t="s">
        <v>3476</v>
      </c>
      <c r="C4193" s="66" t="s">
        <v>5870</v>
      </c>
      <c r="F4193" s="66" t="s">
        <v>5249</v>
      </c>
    </row>
    <row r="4194" spans="1:6" x14ac:dyDescent="0.2">
      <c r="A4194" s="66">
        <v>450510</v>
      </c>
      <c r="B4194" s="66" t="s">
        <v>3477</v>
      </c>
      <c r="C4194" s="66" t="s">
        <v>8116</v>
      </c>
      <c r="F4194" s="66" t="s">
        <v>5249</v>
      </c>
    </row>
    <row r="4195" spans="1:6" x14ac:dyDescent="0.2">
      <c r="A4195" s="66">
        <v>450512</v>
      </c>
      <c r="B4195" s="66" t="s">
        <v>3478</v>
      </c>
      <c r="C4195" s="66" t="s">
        <v>8397</v>
      </c>
      <c r="F4195" s="66" t="s">
        <v>5249</v>
      </c>
    </row>
    <row r="4196" spans="1:6" x14ac:dyDescent="0.2">
      <c r="A4196" s="66">
        <v>450514</v>
      </c>
      <c r="B4196" s="66" t="s">
        <v>3479</v>
      </c>
      <c r="C4196" s="66" t="s">
        <v>8537</v>
      </c>
      <c r="F4196" s="66" t="s">
        <v>5249</v>
      </c>
    </row>
    <row r="4197" spans="1:6" x14ac:dyDescent="0.2">
      <c r="A4197" s="66">
        <v>450516</v>
      </c>
      <c r="B4197" s="66" t="s">
        <v>4981</v>
      </c>
      <c r="C4197" s="66" t="s">
        <v>8467</v>
      </c>
      <c r="F4197" s="66" t="s">
        <v>5249</v>
      </c>
    </row>
    <row r="4198" spans="1:6" x14ac:dyDescent="0.2">
      <c r="A4198" s="66">
        <v>450518</v>
      </c>
      <c r="B4198" s="66" t="s">
        <v>3480</v>
      </c>
      <c r="C4198" s="66" t="s">
        <v>8551</v>
      </c>
      <c r="D4198" s="66" t="s">
        <v>5263</v>
      </c>
      <c r="F4198" s="66" t="s">
        <v>5249</v>
      </c>
    </row>
    <row r="4199" spans="1:6" x14ac:dyDescent="0.2">
      <c r="A4199" s="66">
        <v>450520</v>
      </c>
      <c r="B4199" s="66" t="s">
        <v>3481</v>
      </c>
      <c r="C4199" s="66" t="s">
        <v>8621</v>
      </c>
      <c r="D4199" s="66" t="s">
        <v>5263</v>
      </c>
      <c r="F4199" s="66" t="s">
        <v>5249</v>
      </c>
    </row>
    <row r="4200" spans="1:6" x14ac:dyDescent="0.2">
      <c r="A4200" s="66">
        <v>450522</v>
      </c>
      <c r="B4200" s="66" t="s">
        <v>3482</v>
      </c>
      <c r="C4200" s="66" t="s">
        <v>5940</v>
      </c>
      <c r="D4200" s="66" t="s">
        <v>5263</v>
      </c>
      <c r="F4200" s="66" t="s">
        <v>5249</v>
      </c>
    </row>
    <row r="4201" spans="1:6" x14ac:dyDescent="0.2">
      <c r="A4201" s="66">
        <v>450524</v>
      </c>
      <c r="B4201" s="66" t="s">
        <v>3483</v>
      </c>
      <c r="C4201" s="66" t="s">
        <v>9297</v>
      </c>
      <c r="D4201" s="66" t="s">
        <v>5263</v>
      </c>
      <c r="F4201" s="66" t="s">
        <v>5249</v>
      </c>
    </row>
    <row r="4202" spans="1:6" x14ac:dyDescent="0.2">
      <c r="A4202" s="66">
        <v>450526</v>
      </c>
      <c r="B4202" s="66" t="s">
        <v>3484</v>
      </c>
      <c r="C4202" s="66" t="s">
        <v>9473</v>
      </c>
      <c r="D4202" s="66" t="s">
        <v>5263</v>
      </c>
    </row>
    <row r="4203" spans="1:6" x14ac:dyDescent="0.2">
      <c r="A4203" s="66">
        <v>450528</v>
      </c>
      <c r="B4203" s="66" t="s">
        <v>3485</v>
      </c>
      <c r="C4203" s="66" t="s">
        <v>9501</v>
      </c>
      <c r="D4203" s="66" t="s">
        <v>5263</v>
      </c>
    </row>
    <row r="4204" spans="1:6" x14ac:dyDescent="0.2">
      <c r="A4204" s="66">
        <v>460102</v>
      </c>
      <c r="B4204" s="66" t="s">
        <v>5149</v>
      </c>
      <c r="C4204" s="66" t="s">
        <v>9487</v>
      </c>
      <c r="F4204" s="66" t="s">
        <v>5249</v>
      </c>
    </row>
    <row r="4205" spans="1:6" x14ac:dyDescent="0.2">
      <c r="A4205" s="66">
        <v>460104</v>
      </c>
      <c r="B4205" s="66" t="s">
        <v>3486</v>
      </c>
      <c r="C4205" s="66" t="s">
        <v>9515</v>
      </c>
      <c r="F4205" s="66" t="s">
        <v>5249</v>
      </c>
    </row>
    <row r="4206" spans="1:6" x14ac:dyDescent="0.2">
      <c r="A4206" s="66">
        <v>460106</v>
      </c>
      <c r="B4206" s="66" t="s">
        <v>3487</v>
      </c>
      <c r="C4206" s="66" t="s">
        <v>9529</v>
      </c>
      <c r="F4206" s="66" t="s">
        <v>5249</v>
      </c>
    </row>
    <row r="4207" spans="1:6" x14ac:dyDescent="0.2">
      <c r="A4207" s="66">
        <v>460108</v>
      </c>
      <c r="B4207" s="66" t="s">
        <v>3488</v>
      </c>
      <c r="C4207" s="66" t="s">
        <v>6883</v>
      </c>
      <c r="F4207" s="66" t="s">
        <v>5249</v>
      </c>
    </row>
    <row r="4208" spans="1:6" x14ac:dyDescent="0.2">
      <c r="A4208" s="66">
        <v>460110</v>
      </c>
      <c r="B4208" s="66" t="s">
        <v>3489</v>
      </c>
      <c r="C4208" s="66" t="s">
        <v>7163</v>
      </c>
    </row>
    <row r="4209" spans="1:6" x14ac:dyDescent="0.2">
      <c r="A4209" s="66">
        <v>460112</v>
      </c>
      <c r="B4209" s="66" t="s">
        <v>3490</v>
      </c>
      <c r="C4209" s="66" t="s">
        <v>7303</v>
      </c>
      <c r="F4209" s="66" t="s">
        <v>5249</v>
      </c>
    </row>
    <row r="4210" spans="1:6" x14ac:dyDescent="0.2">
      <c r="A4210" s="66">
        <v>460114</v>
      </c>
      <c r="B4210" s="66" t="s">
        <v>4757</v>
      </c>
      <c r="C4210" s="66" t="s">
        <v>7233</v>
      </c>
      <c r="F4210" s="66" t="s">
        <v>5249</v>
      </c>
    </row>
    <row r="4211" spans="1:6" x14ac:dyDescent="0.2">
      <c r="A4211" s="66">
        <v>460116</v>
      </c>
      <c r="B4211" s="66" t="s">
        <v>3491</v>
      </c>
      <c r="C4211" s="66" t="s">
        <v>7317</v>
      </c>
      <c r="F4211" s="66" t="s">
        <v>5249</v>
      </c>
    </row>
    <row r="4212" spans="1:6" x14ac:dyDescent="0.2">
      <c r="A4212" s="66">
        <v>460118</v>
      </c>
      <c r="B4212" s="66" t="s">
        <v>3492</v>
      </c>
      <c r="C4212" s="66" t="s">
        <v>7387</v>
      </c>
      <c r="D4212" s="66" t="s">
        <v>5263</v>
      </c>
      <c r="F4212" s="66" t="s">
        <v>5249</v>
      </c>
    </row>
    <row r="4213" spans="1:6" x14ac:dyDescent="0.2">
      <c r="A4213" s="66">
        <v>460120</v>
      </c>
      <c r="B4213" s="66" t="s">
        <v>3493</v>
      </c>
      <c r="C4213" s="66" t="s">
        <v>5280</v>
      </c>
      <c r="D4213" s="66" t="s">
        <v>5263</v>
      </c>
      <c r="F4213" s="66" t="s">
        <v>5249</v>
      </c>
    </row>
    <row r="4214" spans="1:6" x14ac:dyDescent="0.2">
      <c r="A4214" s="66">
        <v>460122</v>
      </c>
      <c r="B4214" s="66" t="s">
        <v>3494</v>
      </c>
      <c r="C4214" s="66" t="s">
        <v>5660</v>
      </c>
      <c r="D4214" s="66" t="s">
        <v>5263</v>
      </c>
      <c r="F4214" s="66" t="s">
        <v>5249</v>
      </c>
    </row>
    <row r="4215" spans="1:6" x14ac:dyDescent="0.2">
      <c r="A4215" s="66">
        <v>460124</v>
      </c>
      <c r="B4215" s="66" t="s">
        <v>3495</v>
      </c>
      <c r="C4215" s="66" t="s">
        <v>5800</v>
      </c>
      <c r="D4215" s="66" t="s">
        <v>5263</v>
      </c>
      <c r="F4215" s="66" t="s">
        <v>5249</v>
      </c>
    </row>
    <row r="4216" spans="1:6" x14ac:dyDescent="0.2">
      <c r="A4216" s="66">
        <v>460126</v>
      </c>
      <c r="B4216" s="66" t="s">
        <v>4429</v>
      </c>
      <c r="C4216" s="66" t="s">
        <v>5730</v>
      </c>
      <c r="D4216" s="66" t="s">
        <v>5263</v>
      </c>
    </row>
    <row r="4217" spans="1:6" x14ac:dyDescent="0.2">
      <c r="A4217" s="66">
        <v>460128</v>
      </c>
      <c r="B4217" s="66" t="s">
        <v>3496</v>
      </c>
      <c r="C4217" s="66" t="s">
        <v>8060</v>
      </c>
      <c r="D4217" s="66" t="s">
        <v>5263</v>
      </c>
      <c r="F4217" s="66" t="s">
        <v>5249</v>
      </c>
    </row>
    <row r="4218" spans="1:6" x14ac:dyDescent="0.2">
      <c r="A4218" s="66">
        <v>460202</v>
      </c>
      <c r="B4218" s="66" t="s">
        <v>3497</v>
      </c>
      <c r="C4218" s="66" t="s">
        <v>8341</v>
      </c>
      <c r="F4218" s="66" t="s">
        <v>5249</v>
      </c>
    </row>
    <row r="4219" spans="1:6" x14ac:dyDescent="0.2">
      <c r="A4219" s="66">
        <v>460204</v>
      </c>
      <c r="B4219" s="66" t="s">
        <v>3498</v>
      </c>
      <c r="C4219" s="66" t="s">
        <v>8481</v>
      </c>
      <c r="F4219" s="66" t="s">
        <v>5249</v>
      </c>
    </row>
    <row r="4220" spans="1:6" x14ac:dyDescent="0.2">
      <c r="A4220" s="66">
        <v>460206</v>
      </c>
      <c r="B4220" s="66" t="s">
        <v>4925</v>
      </c>
      <c r="C4220" s="66" t="s">
        <v>8411</v>
      </c>
      <c r="F4220" s="66" t="s">
        <v>5249</v>
      </c>
    </row>
    <row r="4221" spans="1:6" x14ac:dyDescent="0.2">
      <c r="A4221" s="66">
        <v>460208</v>
      </c>
      <c r="B4221" s="66" t="s">
        <v>3499</v>
      </c>
      <c r="C4221" s="66" t="s">
        <v>8565</v>
      </c>
      <c r="F4221" s="66" t="s">
        <v>5249</v>
      </c>
    </row>
    <row r="4222" spans="1:6" x14ac:dyDescent="0.2">
      <c r="A4222" s="66">
        <v>460210</v>
      </c>
      <c r="B4222" s="66" t="s">
        <v>3500</v>
      </c>
      <c r="C4222" s="66" t="s">
        <v>5884</v>
      </c>
      <c r="F4222" s="66" t="s">
        <v>5249</v>
      </c>
    </row>
    <row r="4223" spans="1:6" x14ac:dyDescent="0.2">
      <c r="A4223" s="66">
        <v>460212</v>
      </c>
      <c r="B4223" s="66" t="s">
        <v>3501</v>
      </c>
      <c r="C4223" s="66" t="s">
        <v>6827</v>
      </c>
    </row>
    <row r="4224" spans="1:6" x14ac:dyDescent="0.2">
      <c r="A4224" s="66">
        <v>460214</v>
      </c>
      <c r="B4224" s="66" t="s">
        <v>3502</v>
      </c>
      <c r="C4224" s="66" t="s">
        <v>7107</v>
      </c>
      <c r="F4224" s="66" t="s">
        <v>5249</v>
      </c>
    </row>
    <row r="4225" spans="1:6" x14ac:dyDescent="0.2">
      <c r="A4225" s="66">
        <v>460216</v>
      </c>
      <c r="B4225" s="66" t="s">
        <v>3503</v>
      </c>
      <c r="C4225" s="66" t="s">
        <v>7247</v>
      </c>
    </row>
    <row r="4226" spans="1:6" x14ac:dyDescent="0.2">
      <c r="A4226" s="66">
        <v>460218</v>
      </c>
      <c r="B4226" s="66" t="s">
        <v>4701</v>
      </c>
      <c r="C4226" s="66" t="s">
        <v>7177</v>
      </c>
      <c r="D4226" s="66" t="s">
        <v>5263</v>
      </c>
      <c r="F4226" s="66" t="s">
        <v>5249</v>
      </c>
    </row>
    <row r="4227" spans="1:6" x14ac:dyDescent="0.2">
      <c r="A4227" s="66">
        <v>460220</v>
      </c>
      <c r="B4227" s="66" t="s">
        <v>3504</v>
      </c>
      <c r="C4227" s="66" t="s">
        <v>7331</v>
      </c>
      <c r="D4227" s="66" t="s">
        <v>5263</v>
      </c>
      <c r="F4227" s="66" t="s">
        <v>5249</v>
      </c>
    </row>
    <row r="4228" spans="1:6" x14ac:dyDescent="0.2">
      <c r="A4228" s="66">
        <v>460222</v>
      </c>
      <c r="B4228" s="66" t="s">
        <v>3505</v>
      </c>
      <c r="C4228" s="66" t="s">
        <v>5261</v>
      </c>
      <c r="D4228" s="66" t="s">
        <v>5263</v>
      </c>
      <c r="F4228" s="66" t="s">
        <v>5249</v>
      </c>
    </row>
    <row r="4229" spans="1:6" x14ac:dyDescent="0.2">
      <c r="A4229" s="66">
        <v>460224</v>
      </c>
      <c r="B4229" s="66" t="s">
        <v>3506</v>
      </c>
      <c r="C4229" s="66" t="s">
        <v>5588</v>
      </c>
      <c r="D4229" s="66" t="s">
        <v>5263</v>
      </c>
      <c r="F4229" s="66" t="s">
        <v>5249</v>
      </c>
    </row>
    <row r="4230" spans="1:6" x14ac:dyDescent="0.2">
      <c r="A4230" s="66">
        <v>460226</v>
      </c>
      <c r="B4230" s="66" t="s">
        <v>3507</v>
      </c>
      <c r="C4230" s="66" t="s">
        <v>5618</v>
      </c>
      <c r="D4230" s="66" t="s">
        <v>5263</v>
      </c>
    </row>
    <row r="4231" spans="1:6" x14ac:dyDescent="0.2">
      <c r="A4231" s="66">
        <v>460228</v>
      </c>
      <c r="B4231" s="66" t="s">
        <v>4415</v>
      </c>
      <c r="C4231" s="66" t="s">
        <v>5604</v>
      </c>
      <c r="D4231" s="66" t="s">
        <v>5263</v>
      </c>
    </row>
    <row r="4232" spans="1:6" x14ac:dyDescent="0.2">
      <c r="A4232" s="66">
        <v>460302</v>
      </c>
      <c r="B4232" s="66" t="s">
        <v>3508</v>
      </c>
      <c r="C4232" s="66" t="s">
        <v>5632</v>
      </c>
      <c r="F4232" s="66" t="s">
        <v>5249</v>
      </c>
    </row>
    <row r="4233" spans="1:6" x14ac:dyDescent="0.2">
      <c r="A4233" s="66">
        <v>460304</v>
      </c>
      <c r="B4233" s="66" t="s">
        <v>3509</v>
      </c>
      <c r="C4233" s="66" t="s">
        <v>5646</v>
      </c>
      <c r="F4233" s="66" t="s">
        <v>5249</v>
      </c>
    </row>
    <row r="4234" spans="1:6" x14ac:dyDescent="0.2">
      <c r="A4234" s="66">
        <v>460306</v>
      </c>
      <c r="B4234" s="66" t="s">
        <v>3510</v>
      </c>
      <c r="C4234" s="66" t="s">
        <v>8096</v>
      </c>
      <c r="F4234" s="66" t="s">
        <v>5249</v>
      </c>
    </row>
    <row r="4235" spans="1:6" x14ac:dyDescent="0.2">
      <c r="A4235" s="66">
        <v>460308</v>
      </c>
      <c r="B4235" s="66" t="s">
        <v>3511</v>
      </c>
      <c r="C4235" s="66" t="s">
        <v>8377</v>
      </c>
      <c r="F4235" s="66" t="s">
        <v>5249</v>
      </c>
    </row>
    <row r="4236" spans="1:6" x14ac:dyDescent="0.2">
      <c r="A4236" s="66">
        <v>460310</v>
      </c>
      <c r="B4236" s="66" t="s">
        <v>3512</v>
      </c>
      <c r="C4236" s="66" t="s">
        <v>8517</v>
      </c>
    </row>
    <row r="4237" spans="1:6" x14ac:dyDescent="0.2">
      <c r="A4237" s="66">
        <v>460312</v>
      </c>
      <c r="B4237" s="66" t="s">
        <v>4961</v>
      </c>
      <c r="C4237" s="66" t="s">
        <v>8447</v>
      </c>
    </row>
    <row r="4238" spans="1:6" x14ac:dyDescent="0.2">
      <c r="A4238" s="66">
        <v>460314</v>
      </c>
      <c r="B4238" s="66" t="s">
        <v>3513</v>
      </c>
      <c r="C4238" s="66" t="s">
        <v>8601</v>
      </c>
    </row>
    <row r="4239" spans="1:6" x14ac:dyDescent="0.2">
      <c r="A4239" s="66">
        <v>460316</v>
      </c>
      <c r="B4239" s="66" t="s">
        <v>3514</v>
      </c>
      <c r="C4239" s="66" t="s">
        <v>6863</v>
      </c>
    </row>
    <row r="4240" spans="1:6" x14ac:dyDescent="0.2">
      <c r="A4240" s="66">
        <v>460318</v>
      </c>
      <c r="B4240" s="66" t="s">
        <v>3515</v>
      </c>
      <c r="C4240" s="66" t="s">
        <v>7143</v>
      </c>
      <c r="D4240" s="66" t="s">
        <v>5263</v>
      </c>
      <c r="F4240" s="66" t="s">
        <v>5249</v>
      </c>
    </row>
    <row r="4241" spans="1:6" x14ac:dyDescent="0.2">
      <c r="A4241" s="66">
        <v>460320</v>
      </c>
      <c r="B4241" s="66" t="s">
        <v>3516</v>
      </c>
      <c r="C4241" s="66" t="s">
        <v>7283</v>
      </c>
      <c r="D4241" s="66" t="s">
        <v>5263</v>
      </c>
      <c r="F4241" s="66" t="s">
        <v>5249</v>
      </c>
    </row>
    <row r="4242" spans="1:6" x14ac:dyDescent="0.2">
      <c r="A4242" s="66">
        <v>460322</v>
      </c>
      <c r="B4242" s="66" t="s">
        <v>4737</v>
      </c>
      <c r="C4242" s="66" t="s">
        <v>7213</v>
      </c>
      <c r="D4242" s="66" t="s">
        <v>5263</v>
      </c>
      <c r="F4242" s="66" t="s">
        <v>5249</v>
      </c>
    </row>
    <row r="4243" spans="1:6" x14ac:dyDescent="0.2">
      <c r="A4243" s="66">
        <v>460324</v>
      </c>
      <c r="B4243" s="66" t="s">
        <v>3517</v>
      </c>
      <c r="C4243" s="66" t="s">
        <v>7367</v>
      </c>
      <c r="D4243" s="66" t="s">
        <v>5263</v>
      </c>
    </row>
    <row r="4244" spans="1:6" x14ac:dyDescent="0.2">
      <c r="A4244" s="66">
        <v>460326</v>
      </c>
      <c r="B4244" s="66" t="s">
        <v>3518</v>
      </c>
      <c r="C4244" s="66" t="s">
        <v>8250</v>
      </c>
      <c r="D4244" s="66" t="s">
        <v>5263</v>
      </c>
    </row>
    <row r="4245" spans="1:6" x14ac:dyDescent="0.2">
      <c r="A4245" s="66">
        <v>460328</v>
      </c>
      <c r="B4245" s="66" t="s">
        <v>3519</v>
      </c>
      <c r="C4245" s="66" t="s">
        <v>9147</v>
      </c>
      <c r="D4245" s="66" t="s">
        <v>5263</v>
      </c>
    </row>
    <row r="4246" spans="1:6" x14ac:dyDescent="0.2">
      <c r="A4246" s="66">
        <v>460402</v>
      </c>
      <c r="B4246" s="66" t="s">
        <v>3520</v>
      </c>
      <c r="C4246" s="66" t="s">
        <v>9203</v>
      </c>
      <c r="F4246" s="66" t="s">
        <v>5249</v>
      </c>
    </row>
    <row r="4247" spans="1:6" x14ac:dyDescent="0.2">
      <c r="A4247" s="66">
        <v>460404</v>
      </c>
      <c r="B4247" s="66" t="s">
        <v>5115</v>
      </c>
      <c r="C4247" s="66" t="s">
        <v>9175</v>
      </c>
    </row>
    <row r="4248" spans="1:6" x14ac:dyDescent="0.2">
      <c r="A4248" s="66">
        <v>460406</v>
      </c>
      <c r="B4248" s="66" t="s">
        <v>3521</v>
      </c>
      <c r="C4248" s="66" t="s">
        <v>9231</v>
      </c>
    </row>
    <row r="4249" spans="1:6" x14ac:dyDescent="0.2">
      <c r="A4249" s="66">
        <v>460408</v>
      </c>
      <c r="B4249" s="66" t="s">
        <v>3522</v>
      </c>
      <c r="C4249" s="66" t="s">
        <v>9259</v>
      </c>
      <c r="F4249" s="66" t="s">
        <v>5249</v>
      </c>
    </row>
    <row r="4250" spans="1:6" x14ac:dyDescent="0.2">
      <c r="A4250" s="66">
        <v>460410</v>
      </c>
      <c r="B4250" s="66" t="s">
        <v>3523</v>
      </c>
      <c r="C4250" s="66" t="s">
        <v>9379</v>
      </c>
    </row>
    <row r="4251" spans="1:6" x14ac:dyDescent="0.2">
      <c r="A4251" s="66">
        <v>460412</v>
      </c>
      <c r="B4251" s="66" t="s">
        <v>3524</v>
      </c>
      <c r="C4251" s="66" t="s">
        <v>9831</v>
      </c>
    </row>
    <row r="4252" spans="1:6" x14ac:dyDescent="0.2">
      <c r="A4252" s="66">
        <v>460414</v>
      </c>
      <c r="B4252" s="66" t="s">
        <v>3525</v>
      </c>
      <c r="C4252" s="66" t="s">
        <v>9887</v>
      </c>
      <c r="F4252" s="66" t="s">
        <v>5249</v>
      </c>
    </row>
    <row r="4253" spans="1:6" x14ac:dyDescent="0.2">
      <c r="A4253" s="66">
        <v>460416</v>
      </c>
      <c r="B4253" s="66" t="s">
        <v>5227</v>
      </c>
      <c r="C4253" s="66" t="s">
        <v>9859</v>
      </c>
    </row>
    <row r="4254" spans="1:6" x14ac:dyDescent="0.2">
      <c r="A4254" s="66">
        <v>460418</v>
      </c>
      <c r="B4254" s="66" t="s">
        <v>3526</v>
      </c>
      <c r="C4254" s="66" t="s">
        <v>9915</v>
      </c>
      <c r="D4254" s="66" t="s">
        <v>5263</v>
      </c>
    </row>
    <row r="4255" spans="1:6" x14ac:dyDescent="0.2">
      <c r="A4255" s="66">
        <v>460420</v>
      </c>
      <c r="B4255" s="66" t="s">
        <v>3527</v>
      </c>
      <c r="C4255" s="66" t="s">
        <v>9943</v>
      </c>
      <c r="D4255" s="66" t="s">
        <v>5263</v>
      </c>
      <c r="F4255" s="66" t="s">
        <v>5249</v>
      </c>
    </row>
    <row r="4256" spans="1:6" x14ac:dyDescent="0.2">
      <c r="A4256" s="66">
        <v>460422</v>
      </c>
      <c r="B4256" s="66" t="s">
        <v>3528</v>
      </c>
      <c r="C4256" s="66" t="s">
        <v>7017</v>
      </c>
      <c r="D4256" s="66" t="s">
        <v>5263</v>
      </c>
    </row>
    <row r="4257" spans="1:6" x14ac:dyDescent="0.2">
      <c r="A4257" s="66">
        <v>460424</v>
      </c>
      <c r="B4257" s="66" t="s">
        <v>3529</v>
      </c>
      <c r="C4257" s="66" t="s">
        <v>7913</v>
      </c>
      <c r="D4257" s="66" t="s">
        <v>5263</v>
      </c>
    </row>
    <row r="4258" spans="1:6" x14ac:dyDescent="0.2">
      <c r="A4258" s="66">
        <v>460426</v>
      </c>
      <c r="B4258" s="66" t="s">
        <v>3530</v>
      </c>
      <c r="C4258" s="66" t="s">
        <v>7969</v>
      </c>
      <c r="D4258" s="66" t="s">
        <v>5263</v>
      </c>
    </row>
    <row r="4259" spans="1:6" x14ac:dyDescent="0.2">
      <c r="A4259" s="66">
        <v>460428</v>
      </c>
      <c r="B4259" s="66" t="s">
        <v>4891</v>
      </c>
      <c r="C4259" s="66" t="s">
        <v>7941</v>
      </c>
      <c r="D4259" s="66" t="s">
        <v>5263</v>
      </c>
    </row>
    <row r="4260" spans="1:6" x14ac:dyDescent="0.2">
      <c r="A4260" s="66">
        <v>460502</v>
      </c>
      <c r="B4260" s="66" t="s">
        <v>3531</v>
      </c>
      <c r="C4260" s="66" t="s">
        <v>7997</v>
      </c>
      <c r="F4260" s="66" t="s">
        <v>5249</v>
      </c>
    </row>
    <row r="4261" spans="1:6" x14ac:dyDescent="0.2">
      <c r="A4261" s="66">
        <v>460504</v>
      </c>
      <c r="B4261" s="66" t="s">
        <v>3532</v>
      </c>
      <c r="C4261" s="66" t="s">
        <v>8025</v>
      </c>
      <c r="F4261" s="66" t="s">
        <v>5249</v>
      </c>
    </row>
    <row r="4262" spans="1:6" x14ac:dyDescent="0.2">
      <c r="A4262" s="66">
        <v>460506</v>
      </c>
      <c r="B4262" s="66" t="s">
        <v>3533</v>
      </c>
      <c r="C4262" s="66" t="s">
        <v>8124</v>
      </c>
      <c r="F4262" s="66" t="s">
        <v>5249</v>
      </c>
    </row>
    <row r="4263" spans="1:6" x14ac:dyDescent="0.2">
      <c r="A4263" s="66">
        <v>460508</v>
      </c>
      <c r="B4263" s="66" t="s">
        <v>3534</v>
      </c>
      <c r="C4263" s="66" t="s">
        <v>8629</v>
      </c>
      <c r="F4263" s="66" t="s">
        <v>5249</v>
      </c>
    </row>
    <row r="4264" spans="1:6" x14ac:dyDescent="0.2">
      <c r="A4264" s="66">
        <v>460510</v>
      </c>
      <c r="B4264" s="66" t="s">
        <v>3535</v>
      </c>
      <c r="C4264" s="66" t="s">
        <v>8685</v>
      </c>
    </row>
    <row r="4265" spans="1:6" x14ac:dyDescent="0.2">
      <c r="A4265" s="66">
        <v>460512</v>
      </c>
      <c r="B4265" s="66" t="s">
        <v>4989</v>
      </c>
      <c r="C4265" s="66" t="s">
        <v>8657</v>
      </c>
    </row>
    <row r="4266" spans="1:6" x14ac:dyDescent="0.2">
      <c r="A4266" s="66">
        <v>460514</v>
      </c>
      <c r="B4266" s="66" t="s">
        <v>3536</v>
      </c>
      <c r="C4266" s="66" t="s">
        <v>8713</v>
      </c>
      <c r="F4266" s="66" t="s">
        <v>5249</v>
      </c>
    </row>
    <row r="4267" spans="1:6" x14ac:dyDescent="0.2">
      <c r="A4267" s="66">
        <v>460516</v>
      </c>
      <c r="B4267" s="66" t="s">
        <v>3537</v>
      </c>
      <c r="C4267" s="66" t="s">
        <v>8741</v>
      </c>
      <c r="F4267" s="66" t="s">
        <v>5249</v>
      </c>
    </row>
    <row r="4268" spans="1:6" x14ac:dyDescent="0.2">
      <c r="A4268" s="66">
        <v>460518</v>
      </c>
      <c r="B4268" s="66" t="s">
        <v>3538</v>
      </c>
      <c r="C4268" s="66" t="s">
        <v>9305</v>
      </c>
      <c r="D4268" s="66" t="s">
        <v>5263</v>
      </c>
      <c r="F4268" s="66" t="s">
        <v>5249</v>
      </c>
    </row>
    <row r="4269" spans="1:6" x14ac:dyDescent="0.2">
      <c r="A4269" s="66">
        <v>460520</v>
      </c>
      <c r="B4269" s="66" t="s">
        <v>3539</v>
      </c>
      <c r="C4269" s="66" t="s">
        <v>9537</v>
      </c>
      <c r="D4269" s="66" t="s">
        <v>5263</v>
      </c>
      <c r="F4269" s="66" t="s">
        <v>5249</v>
      </c>
    </row>
    <row r="4270" spans="1:6" x14ac:dyDescent="0.2">
      <c r="A4270" s="66">
        <v>460522</v>
      </c>
      <c r="B4270" s="66" t="s">
        <v>3540</v>
      </c>
      <c r="C4270" s="66" t="s">
        <v>9593</v>
      </c>
      <c r="D4270" s="66" t="s">
        <v>5263</v>
      </c>
      <c r="F4270" s="66" t="s">
        <v>5249</v>
      </c>
    </row>
    <row r="4271" spans="1:6" x14ac:dyDescent="0.2">
      <c r="A4271" s="66">
        <v>460524</v>
      </c>
      <c r="B4271" s="66" t="s">
        <v>5157</v>
      </c>
      <c r="C4271" s="66" t="s">
        <v>9565</v>
      </c>
      <c r="D4271" s="66" t="s">
        <v>5263</v>
      </c>
      <c r="F4271" s="66" t="s">
        <v>5249</v>
      </c>
    </row>
    <row r="4272" spans="1:6" x14ac:dyDescent="0.2">
      <c r="A4272" s="66">
        <v>460526</v>
      </c>
      <c r="B4272" s="66" t="s">
        <v>3541</v>
      </c>
      <c r="C4272" s="66" t="s">
        <v>9621</v>
      </c>
      <c r="D4272" s="66" t="s">
        <v>5263</v>
      </c>
    </row>
    <row r="4273" spans="1:6" x14ac:dyDescent="0.2">
      <c r="A4273" s="66">
        <v>460528</v>
      </c>
      <c r="B4273" s="66" t="s">
        <v>3542</v>
      </c>
      <c r="C4273" s="66" t="s">
        <v>9649</v>
      </c>
      <c r="D4273" s="66" t="s">
        <v>5263</v>
      </c>
    </row>
    <row r="4274" spans="1:6" x14ac:dyDescent="0.2">
      <c r="A4274" s="66">
        <v>460602</v>
      </c>
      <c r="B4274" s="66" t="s">
        <v>3543</v>
      </c>
      <c r="C4274" s="66" t="s">
        <v>6891</v>
      </c>
      <c r="F4274" s="66" t="s">
        <v>5249</v>
      </c>
    </row>
    <row r="4275" spans="1:6" x14ac:dyDescent="0.2">
      <c r="A4275" s="66">
        <v>460604</v>
      </c>
      <c r="B4275" s="66" t="s">
        <v>3544</v>
      </c>
      <c r="C4275" s="66" t="s">
        <v>7395</v>
      </c>
      <c r="F4275" s="66" t="s">
        <v>5249</v>
      </c>
    </row>
    <row r="4276" spans="1:6" x14ac:dyDescent="0.2">
      <c r="A4276" s="66">
        <v>460606</v>
      </c>
      <c r="B4276" s="66" t="s">
        <v>3545</v>
      </c>
      <c r="C4276" s="66" t="s">
        <v>7451</v>
      </c>
    </row>
    <row r="4277" spans="1:6" x14ac:dyDescent="0.2">
      <c r="A4277" s="66">
        <v>460608</v>
      </c>
      <c r="B4277" s="66" t="s">
        <v>4765</v>
      </c>
      <c r="C4277" s="66" t="s">
        <v>7423</v>
      </c>
    </row>
    <row r="4278" spans="1:6" x14ac:dyDescent="0.2">
      <c r="A4278" s="66">
        <v>460610</v>
      </c>
      <c r="B4278" s="66" t="s">
        <v>3546</v>
      </c>
      <c r="C4278" s="66" t="s">
        <v>7479</v>
      </c>
    </row>
    <row r="4279" spans="1:6" x14ac:dyDescent="0.2">
      <c r="A4279" s="66">
        <v>460612</v>
      </c>
      <c r="B4279" s="66" t="s">
        <v>3547</v>
      </c>
      <c r="C4279" s="66" t="s">
        <v>7507</v>
      </c>
    </row>
    <row r="4280" spans="1:6" x14ac:dyDescent="0.2">
      <c r="A4280" s="66">
        <v>460614</v>
      </c>
      <c r="B4280" s="66" t="s">
        <v>3548</v>
      </c>
      <c r="C4280" s="66" t="s">
        <v>8138</v>
      </c>
    </row>
    <row r="4281" spans="1:6" x14ac:dyDescent="0.2">
      <c r="A4281" s="66">
        <v>460616</v>
      </c>
      <c r="B4281" s="66" t="s">
        <v>3549</v>
      </c>
      <c r="C4281" s="66" t="s">
        <v>8643</v>
      </c>
    </row>
    <row r="4282" spans="1:6" x14ac:dyDescent="0.2">
      <c r="A4282" s="66">
        <v>460618</v>
      </c>
      <c r="B4282" s="66" t="s">
        <v>3550</v>
      </c>
      <c r="C4282" s="66" t="s">
        <v>8699</v>
      </c>
      <c r="D4282" s="66" t="s">
        <v>5263</v>
      </c>
    </row>
    <row r="4283" spans="1:6" x14ac:dyDescent="0.2">
      <c r="A4283" s="66">
        <v>460620</v>
      </c>
      <c r="B4283" s="66" t="s">
        <v>5003</v>
      </c>
      <c r="C4283" s="66" t="s">
        <v>8671</v>
      </c>
      <c r="D4283" s="66" t="s">
        <v>5263</v>
      </c>
      <c r="F4283" s="66" t="s">
        <v>5249</v>
      </c>
    </row>
    <row r="4284" spans="1:6" x14ac:dyDescent="0.2">
      <c r="A4284" s="66">
        <v>460622</v>
      </c>
      <c r="B4284" s="66" t="s">
        <v>3551</v>
      </c>
      <c r="C4284" s="66" t="s">
        <v>8727</v>
      </c>
      <c r="D4284" s="66" t="s">
        <v>5263</v>
      </c>
    </row>
    <row r="4285" spans="1:6" x14ac:dyDescent="0.2">
      <c r="A4285" s="66">
        <v>460624</v>
      </c>
      <c r="B4285" s="66" t="s">
        <v>3552</v>
      </c>
      <c r="C4285" s="66" t="s">
        <v>8755</v>
      </c>
      <c r="D4285" s="66" t="s">
        <v>5263</v>
      </c>
    </row>
    <row r="4286" spans="1:6" x14ac:dyDescent="0.2">
      <c r="A4286" s="66">
        <v>460626</v>
      </c>
      <c r="B4286" s="66" t="s">
        <v>3553</v>
      </c>
      <c r="C4286" s="66" t="s">
        <v>9319</v>
      </c>
      <c r="D4286" s="66" t="s">
        <v>5263</v>
      </c>
    </row>
    <row r="4287" spans="1:6" x14ac:dyDescent="0.2">
      <c r="A4287" s="66">
        <v>460628</v>
      </c>
      <c r="B4287" s="66" t="s">
        <v>3554</v>
      </c>
      <c r="C4287" s="66" t="s">
        <v>9551</v>
      </c>
      <c r="D4287" s="66" t="s">
        <v>5263</v>
      </c>
    </row>
    <row r="4288" spans="1:6" x14ac:dyDescent="0.2">
      <c r="A4288" s="66">
        <v>460702</v>
      </c>
      <c r="B4288" s="66" t="s">
        <v>3555</v>
      </c>
      <c r="C4288" s="66" t="s">
        <v>9607</v>
      </c>
    </row>
    <row r="4289" spans="1:6" x14ac:dyDescent="0.2">
      <c r="A4289" s="66">
        <v>460704</v>
      </c>
      <c r="B4289" s="66" t="s">
        <v>5171</v>
      </c>
      <c r="C4289" s="66" t="s">
        <v>9579</v>
      </c>
    </row>
    <row r="4290" spans="1:6" x14ac:dyDescent="0.2">
      <c r="A4290" s="66">
        <v>460706</v>
      </c>
      <c r="B4290" s="66" t="s">
        <v>3556</v>
      </c>
      <c r="C4290" s="66" t="s">
        <v>9635</v>
      </c>
    </row>
    <row r="4291" spans="1:6" x14ac:dyDescent="0.2">
      <c r="A4291" s="66">
        <v>460708</v>
      </c>
      <c r="B4291" s="66" t="s">
        <v>3557</v>
      </c>
      <c r="C4291" s="66" t="s">
        <v>9663</v>
      </c>
    </row>
    <row r="4292" spans="1:6" x14ac:dyDescent="0.2">
      <c r="A4292" s="66">
        <v>460710</v>
      </c>
      <c r="B4292" s="66" t="s">
        <v>3558</v>
      </c>
      <c r="C4292" s="66" t="s">
        <v>6905</v>
      </c>
    </row>
    <row r="4293" spans="1:6" x14ac:dyDescent="0.2">
      <c r="A4293" s="66">
        <v>460712</v>
      </c>
      <c r="B4293" s="66" t="s">
        <v>3559</v>
      </c>
      <c r="C4293" s="66" t="s">
        <v>7409</v>
      </c>
    </row>
    <row r="4294" spans="1:6" x14ac:dyDescent="0.2">
      <c r="A4294" s="66">
        <v>460714</v>
      </c>
      <c r="B4294" s="66" t="s">
        <v>3560</v>
      </c>
      <c r="C4294" s="66" t="s">
        <v>7465</v>
      </c>
    </row>
    <row r="4295" spans="1:6" x14ac:dyDescent="0.2">
      <c r="A4295" s="66">
        <v>460716</v>
      </c>
      <c r="B4295" s="66" t="s">
        <v>4779</v>
      </c>
      <c r="C4295" s="66" t="s">
        <v>7437</v>
      </c>
    </row>
    <row r="4296" spans="1:6" x14ac:dyDescent="0.2">
      <c r="A4296" s="66">
        <v>460718</v>
      </c>
      <c r="B4296" s="66" t="s">
        <v>3561</v>
      </c>
      <c r="C4296" s="66" t="s">
        <v>7493</v>
      </c>
      <c r="D4296" s="66" t="s">
        <v>5263</v>
      </c>
    </row>
    <row r="4297" spans="1:6" x14ac:dyDescent="0.2">
      <c r="A4297" s="66">
        <v>460720</v>
      </c>
      <c r="B4297" s="66" t="s">
        <v>3562</v>
      </c>
      <c r="C4297" s="66" t="s">
        <v>7521</v>
      </c>
      <c r="D4297" s="66" t="s">
        <v>5263</v>
      </c>
    </row>
    <row r="4298" spans="1:6" x14ac:dyDescent="0.2">
      <c r="A4298" s="66">
        <v>460722</v>
      </c>
      <c r="B4298" s="66" t="s">
        <v>3563</v>
      </c>
      <c r="C4298" s="66" t="s">
        <v>8068</v>
      </c>
      <c r="D4298" s="66" t="s">
        <v>5263</v>
      </c>
    </row>
    <row r="4299" spans="1:6" x14ac:dyDescent="0.2">
      <c r="A4299" s="66">
        <v>460724</v>
      </c>
      <c r="B4299" s="66" t="s">
        <v>3564</v>
      </c>
      <c r="C4299" s="66" t="s">
        <v>8349</v>
      </c>
      <c r="D4299" s="66" t="s">
        <v>5263</v>
      </c>
    </row>
    <row r="4300" spans="1:6" x14ac:dyDescent="0.2">
      <c r="A4300" s="66">
        <v>460726</v>
      </c>
      <c r="B4300" s="66" t="s">
        <v>3565</v>
      </c>
      <c r="C4300" s="66" t="s">
        <v>8489</v>
      </c>
      <c r="D4300" s="66" t="s">
        <v>5263</v>
      </c>
    </row>
    <row r="4301" spans="1:6" x14ac:dyDescent="0.2">
      <c r="A4301" s="66">
        <v>460728</v>
      </c>
      <c r="B4301" s="66" t="s">
        <v>4933</v>
      </c>
      <c r="C4301" s="66" t="s">
        <v>8419</v>
      </c>
      <c r="D4301" s="66" t="s">
        <v>5263</v>
      </c>
    </row>
    <row r="4302" spans="1:6" x14ac:dyDescent="0.2">
      <c r="A4302" s="66">
        <v>460802</v>
      </c>
      <c r="B4302" s="66" t="s">
        <v>3566</v>
      </c>
      <c r="C4302" s="66" t="s">
        <v>8573</v>
      </c>
      <c r="F4302" s="66" t="s">
        <v>5249</v>
      </c>
    </row>
    <row r="4303" spans="1:6" x14ac:dyDescent="0.2">
      <c r="A4303" s="66">
        <v>460804</v>
      </c>
      <c r="B4303" s="66" t="s">
        <v>3567</v>
      </c>
      <c r="C4303" s="66" t="s">
        <v>6835</v>
      </c>
      <c r="F4303" s="66" t="s">
        <v>5249</v>
      </c>
    </row>
    <row r="4304" spans="1:6" x14ac:dyDescent="0.2">
      <c r="A4304" s="66">
        <v>460806</v>
      </c>
      <c r="B4304" s="66" t="s">
        <v>3568</v>
      </c>
      <c r="C4304" s="66" t="s">
        <v>7115</v>
      </c>
    </row>
    <row r="4305" spans="1:4" x14ac:dyDescent="0.2">
      <c r="A4305" s="66">
        <v>460808</v>
      </c>
      <c r="B4305" s="66" t="s">
        <v>3569</v>
      </c>
      <c r="C4305" s="66" t="s">
        <v>7255</v>
      </c>
    </row>
    <row r="4306" spans="1:4" x14ac:dyDescent="0.2">
      <c r="A4306" s="66">
        <v>460810</v>
      </c>
      <c r="B4306" s="66" t="s">
        <v>4709</v>
      </c>
      <c r="C4306" s="66" t="s">
        <v>7185</v>
      </c>
    </row>
    <row r="4307" spans="1:4" x14ac:dyDescent="0.2">
      <c r="A4307" s="66">
        <v>460812</v>
      </c>
      <c r="B4307" s="66" t="s">
        <v>3570</v>
      </c>
      <c r="C4307" s="66" t="s">
        <v>7339</v>
      </c>
    </row>
    <row r="4308" spans="1:4" x14ac:dyDescent="0.2">
      <c r="A4308" s="66">
        <v>460814</v>
      </c>
      <c r="B4308" s="66" t="s">
        <v>3571</v>
      </c>
      <c r="C4308" s="66" t="s">
        <v>8039</v>
      </c>
    </row>
    <row r="4309" spans="1:4" x14ac:dyDescent="0.2">
      <c r="A4309" s="66">
        <v>460816</v>
      </c>
      <c r="B4309" s="66" t="s">
        <v>3572</v>
      </c>
      <c r="C4309" s="66" t="s">
        <v>8264</v>
      </c>
    </row>
    <row r="4310" spans="1:4" x14ac:dyDescent="0.2">
      <c r="A4310" s="66">
        <v>460818</v>
      </c>
      <c r="B4310" s="66" t="s">
        <v>3573</v>
      </c>
      <c r="C4310" s="66" t="s">
        <v>8293</v>
      </c>
      <c r="D4310" s="66" t="s">
        <v>5263</v>
      </c>
    </row>
    <row r="4311" spans="1:4" x14ac:dyDescent="0.2">
      <c r="A4311" s="66">
        <v>460820</v>
      </c>
      <c r="B4311" s="66" t="s">
        <v>4905</v>
      </c>
      <c r="C4311" s="66" t="s">
        <v>8279</v>
      </c>
      <c r="D4311" s="66" t="s">
        <v>5263</v>
      </c>
    </row>
    <row r="4312" spans="1:4" x14ac:dyDescent="0.2">
      <c r="A4312" s="66">
        <v>460822</v>
      </c>
      <c r="B4312" s="66" t="s">
        <v>3574</v>
      </c>
      <c r="C4312" s="66" t="s">
        <v>8307</v>
      </c>
      <c r="D4312" s="66" t="s">
        <v>5263</v>
      </c>
    </row>
    <row r="4313" spans="1:4" x14ac:dyDescent="0.2">
      <c r="A4313" s="66">
        <v>460824</v>
      </c>
      <c r="B4313" s="66" t="s">
        <v>3575</v>
      </c>
      <c r="C4313" s="66" t="s">
        <v>8321</v>
      </c>
      <c r="D4313" s="66" t="s">
        <v>5263</v>
      </c>
    </row>
    <row r="4314" spans="1:4" x14ac:dyDescent="0.2">
      <c r="A4314" s="66">
        <v>460826</v>
      </c>
      <c r="B4314" s="66" t="s">
        <v>3576</v>
      </c>
      <c r="C4314" s="66" t="s">
        <v>9273</v>
      </c>
      <c r="D4314" s="66" t="s">
        <v>5263</v>
      </c>
    </row>
    <row r="4315" spans="1:4" x14ac:dyDescent="0.2">
      <c r="A4315" s="66">
        <v>460828</v>
      </c>
      <c r="B4315" s="66" t="s">
        <v>3577</v>
      </c>
      <c r="C4315" s="66" t="s">
        <v>9397</v>
      </c>
      <c r="D4315" s="66" t="s">
        <v>5263</v>
      </c>
    </row>
    <row r="4316" spans="1:4" x14ac:dyDescent="0.2">
      <c r="A4316" s="66">
        <v>460902</v>
      </c>
      <c r="B4316" s="66" t="s">
        <v>3578</v>
      </c>
      <c r="C4316" s="66" t="s">
        <v>9425</v>
      </c>
    </row>
    <row r="4317" spans="1:4" x14ac:dyDescent="0.2">
      <c r="A4317" s="66">
        <v>460904</v>
      </c>
      <c r="B4317" s="66" t="s">
        <v>5129</v>
      </c>
      <c r="C4317" s="66" t="s">
        <v>9411</v>
      </c>
    </row>
    <row r="4318" spans="1:4" x14ac:dyDescent="0.2">
      <c r="A4318" s="66">
        <v>460906</v>
      </c>
      <c r="B4318" s="66" t="s">
        <v>3579</v>
      </c>
      <c r="C4318" s="66" t="s">
        <v>9439</v>
      </c>
    </row>
    <row r="4319" spans="1:4" x14ac:dyDescent="0.2">
      <c r="A4319" s="66">
        <v>460908</v>
      </c>
      <c r="B4319" s="66" t="s">
        <v>3580</v>
      </c>
      <c r="C4319" s="66" t="s">
        <v>9453</v>
      </c>
    </row>
    <row r="4320" spans="1:4" x14ac:dyDescent="0.2">
      <c r="A4320" s="66">
        <v>460910</v>
      </c>
      <c r="B4320" s="66" t="s">
        <v>3581</v>
      </c>
      <c r="C4320" s="66" t="s">
        <v>6806</v>
      </c>
    </row>
    <row r="4321" spans="1:6" x14ac:dyDescent="0.2">
      <c r="A4321" s="66">
        <v>460912</v>
      </c>
      <c r="B4321" s="66" t="s">
        <v>3582</v>
      </c>
      <c r="C4321" s="66" t="s">
        <v>7031</v>
      </c>
    </row>
    <row r="4322" spans="1:6" x14ac:dyDescent="0.2">
      <c r="A4322" s="66">
        <v>460914</v>
      </c>
      <c r="B4322" s="66" t="s">
        <v>3583</v>
      </c>
      <c r="C4322" s="66" t="s">
        <v>7059</v>
      </c>
    </row>
    <row r="4323" spans="1:6" x14ac:dyDescent="0.2">
      <c r="A4323" s="66">
        <v>460916</v>
      </c>
      <c r="B4323" s="66" t="s">
        <v>4681</v>
      </c>
      <c r="C4323" s="66" t="s">
        <v>7045</v>
      </c>
    </row>
    <row r="4324" spans="1:6" x14ac:dyDescent="0.2">
      <c r="A4324" s="66">
        <v>460918</v>
      </c>
      <c r="B4324" s="66" t="s">
        <v>3584</v>
      </c>
      <c r="C4324" s="66" t="s">
        <v>7073</v>
      </c>
      <c r="D4324" s="66" t="s">
        <v>5263</v>
      </c>
    </row>
    <row r="4325" spans="1:6" x14ac:dyDescent="0.2">
      <c r="A4325" s="66">
        <v>460920</v>
      </c>
      <c r="B4325" s="66" t="s">
        <v>3585</v>
      </c>
      <c r="C4325" s="66" t="s">
        <v>6806</v>
      </c>
      <c r="D4325" s="66" t="s">
        <v>5263</v>
      </c>
    </row>
    <row r="4326" spans="1:6" x14ac:dyDescent="0.2">
      <c r="A4326" s="66">
        <v>460922</v>
      </c>
      <c r="B4326" s="66" t="s">
        <v>3586</v>
      </c>
      <c r="C4326" s="66" t="s">
        <v>7087</v>
      </c>
      <c r="D4326" s="66" t="s">
        <v>5263</v>
      </c>
    </row>
    <row r="4327" spans="1:6" x14ac:dyDescent="0.2">
      <c r="A4327" s="66">
        <v>460924</v>
      </c>
      <c r="B4327" s="66" t="s">
        <v>3587</v>
      </c>
      <c r="C4327" s="66" t="s">
        <v>8208</v>
      </c>
      <c r="D4327" s="66" t="s">
        <v>5263</v>
      </c>
    </row>
    <row r="4328" spans="1:6" x14ac:dyDescent="0.2">
      <c r="A4328" s="66">
        <v>460926</v>
      </c>
      <c r="B4328" s="66" t="s">
        <v>3588</v>
      </c>
      <c r="C4328" s="66" t="s">
        <v>8881</v>
      </c>
      <c r="D4328" s="66" t="s">
        <v>5263</v>
      </c>
    </row>
    <row r="4329" spans="1:6" x14ac:dyDescent="0.2">
      <c r="A4329" s="66">
        <v>460928</v>
      </c>
      <c r="B4329" s="66" t="s">
        <v>3589</v>
      </c>
      <c r="C4329" s="66" t="s">
        <v>9021</v>
      </c>
      <c r="D4329" s="66" t="s">
        <v>5263</v>
      </c>
    </row>
    <row r="4330" spans="1:6" x14ac:dyDescent="0.2">
      <c r="A4330" s="66">
        <v>461002</v>
      </c>
      <c r="B4330" s="66" t="s">
        <v>5073</v>
      </c>
      <c r="C4330" s="66" t="s">
        <v>8951</v>
      </c>
    </row>
    <row r="4331" spans="1:6" x14ac:dyDescent="0.2">
      <c r="A4331" s="66">
        <v>461004</v>
      </c>
      <c r="B4331" s="66" t="s">
        <v>3590</v>
      </c>
      <c r="C4331" s="66" t="s">
        <v>9105</v>
      </c>
    </row>
    <row r="4332" spans="1:6" x14ac:dyDescent="0.2">
      <c r="A4332" s="66">
        <v>461006</v>
      </c>
      <c r="B4332" s="66" t="s">
        <v>3591</v>
      </c>
      <c r="C4332" s="66" t="s">
        <v>6975</v>
      </c>
      <c r="F4332" s="66" t="s">
        <v>5249</v>
      </c>
    </row>
    <row r="4333" spans="1:6" x14ac:dyDescent="0.2">
      <c r="A4333" s="66">
        <v>461008</v>
      </c>
      <c r="B4333" s="66" t="s">
        <v>3592</v>
      </c>
      <c r="C4333" s="66" t="s">
        <v>7647</v>
      </c>
    </row>
    <row r="4334" spans="1:6" x14ac:dyDescent="0.2">
      <c r="A4334" s="66">
        <v>461010</v>
      </c>
      <c r="B4334" s="66" t="s">
        <v>3593</v>
      </c>
      <c r="C4334" s="66" t="s">
        <v>7787</v>
      </c>
    </row>
    <row r="4335" spans="1:6" x14ac:dyDescent="0.2">
      <c r="A4335" s="66">
        <v>461012</v>
      </c>
      <c r="B4335" s="66" t="s">
        <v>4849</v>
      </c>
      <c r="C4335" s="66" t="s">
        <v>7717</v>
      </c>
    </row>
    <row r="4336" spans="1:6" x14ac:dyDescent="0.2">
      <c r="A4336" s="66">
        <v>461014</v>
      </c>
      <c r="B4336" s="66" t="s">
        <v>3594</v>
      </c>
      <c r="C4336" s="66" t="s">
        <v>7871</v>
      </c>
    </row>
    <row r="4337" spans="1:4" x14ac:dyDescent="0.2">
      <c r="A4337" s="66">
        <v>461016</v>
      </c>
      <c r="B4337" s="66" t="s">
        <v>3595</v>
      </c>
      <c r="C4337" s="66" t="s">
        <v>8180</v>
      </c>
    </row>
    <row r="4338" spans="1:4" x14ac:dyDescent="0.2">
      <c r="A4338" s="66">
        <v>461018</v>
      </c>
      <c r="B4338" s="66" t="s">
        <v>3596</v>
      </c>
      <c r="C4338" s="66" t="s">
        <v>8853</v>
      </c>
      <c r="D4338" s="66" t="s">
        <v>5263</v>
      </c>
    </row>
    <row r="4339" spans="1:4" x14ac:dyDescent="0.2">
      <c r="A4339" s="66">
        <v>461020</v>
      </c>
      <c r="B4339" s="66" t="s">
        <v>3597</v>
      </c>
      <c r="C4339" s="66" t="s">
        <v>8993</v>
      </c>
      <c r="D4339" s="66" t="s">
        <v>5263</v>
      </c>
    </row>
    <row r="4340" spans="1:4" x14ac:dyDescent="0.2">
      <c r="A4340" s="66">
        <v>461022</v>
      </c>
      <c r="B4340" s="66" t="s">
        <v>5045</v>
      </c>
      <c r="C4340" s="66" t="s">
        <v>8923</v>
      </c>
      <c r="D4340" s="66" t="s">
        <v>5263</v>
      </c>
    </row>
    <row r="4341" spans="1:4" x14ac:dyDescent="0.2">
      <c r="A4341" s="66">
        <v>461024</v>
      </c>
      <c r="B4341" s="66" t="s">
        <v>3598</v>
      </c>
      <c r="C4341" s="66" t="s">
        <v>9077</v>
      </c>
      <c r="D4341" s="66" t="s">
        <v>5263</v>
      </c>
    </row>
    <row r="4342" spans="1:4" x14ac:dyDescent="0.2">
      <c r="A4342" s="66">
        <v>461026</v>
      </c>
      <c r="B4342" s="66" t="s">
        <v>3599</v>
      </c>
      <c r="C4342" s="66" t="s">
        <v>6947</v>
      </c>
      <c r="D4342" s="66" t="s">
        <v>5263</v>
      </c>
    </row>
    <row r="4343" spans="1:4" x14ac:dyDescent="0.2">
      <c r="A4343" s="66">
        <v>461028</v>
      </c>
      <c r="B4343" s="66" t="s">
        <v>3600</v>
      </c>
      <c r="C4343" s="66" t="s">
        <v>7619</v>
      </c>
      <c r="D4343" s="66" t="s">
        <v>5263</v>
      </c>
    </row>
    <row r="4344" spans="1:4" x14ac:dyDescent="0.2">
      <c r="A4344" s="66">
        <v>461102</v>
      </c>
      <c r="B4344" s="66" t="s">
        <v>3601</v>
      </c>
      <c r="C4344" s="66" t="s">
        <v>7759</v>
      </c>
    </row>
    <row r="4345" spans="1:4" x14ac:dyDescent="0.2">
      <c r="A4345" s="66">
        <v>461104</v>
      </c>
      <c r="B4345" s="66" t="s">
        <v>4821</v>
      </c>
      <c r="C4345" s="66" t="s">
        <v>7689</v>
      </c>
    </row>
    <row r="4346" spans="1:4" x14ac:dyDescent="0.2">
      <c r="A4346" s="66">
        <v>461106</v>
      </c>
      <c r="B4346" s="66" t="s">
        <v>3602</v>
      </c>
      <c r="C4346" s="66" t="s">
        <v>7843</v>
      </c>
    </row>
    <row r="4347" spans="1:4" x14ac:dyDescent="0.2">
      <c r="A4347" s="66">
        <v>461108</v>
      </c>
      <c r="B4347" s="66" t="s">
        <v>3603</v>
      </c>
      <c r="C4347" s="66" t="s">
        <v>8236</v>
      </c>
    </row>
    <row r="4348" spans="1:4" x14ac:dyDescent="0.2">
      <c r="A4348" s="66">
        <v>461110</v>
      </c>
      <c r="B4348" s="66" t="s">
        <v>3604</v>
      </c>
      <c r="C4348" s="66" t="s">
        <v>9133</v>
      </c>
    </row>
    <row r="4349" spans="1:4" x14ac:dyDescent="0.2">
      <c r="A4349" s="66">
        <v>461112</v>
      </c>
      <c r="B4349" s="66" t="s">
        <v>3605</v>
      </c>
      <c r="C4349" s="66" t="s">
        <v>9189</v>
      </c>
    </row>
    <row r="4350" spans="1:4" x14ac:dyDescent="0.2">
      <c r="A4350" s="66">
        <v>461114</v>
      </c>
      <c r="B4350" s="66" t="s">
        <v>5101</v>
      </c>
      <c r="C4350" s="66" t="s">
        <v>9161</v>
      </c>
    </row>
    <row r="4351" spans="1:4" x14ac:dyDescent="0.2">
      <c r="A4351" s="66">
        <v>461116</v>
      </c>
      <c r="B4351" s="66" t="s">
        <v>3606</v>
      </c>
      <c r="C4351" s="66" t="s">
        <v>9217</v>
      </c>
    </row>
    <row r="4352" spans="1:4" x14ac:dyDescent="0.2">
      <c r="A4352" s="66">
        <v>461118</v>
      </c>
      <c r="B4352" s="66" t="s">
        <v>3607</v>
      </c>
      <c r="C4352" s="66" t="s">
        <v>9245</v>
      </c>
      <c r="D4352" s="66" t="s">
        <v>5263</v>
      </c>
    </row>
    <row r="4353" spans="1:4" x14ac:dyDescent="0.2">
      <c r="A4353" s="66">
        <v>461120</v>
      </c>
      <c r="B4353" s="66" t="s">
        <v>3608</v>
      </c>
      <c r="C4353" s="66" t="s">
        <v>9365</v>
      </c>
      <c r="D4353" s="66" t="s">
        <v>5263</v>
      </c>
    </row>
    <row r="4354" spans="1:4" x14ac:dyDescent="0.2">
      <c r="A4354" s="66">
        <v>461122</v>
      </c>
      <c r="B4354" s="66" t="s">
        <v>3609</v>
      </c>
      <c r="C4354" s="66" t="s">
        <v>9817</v>
      </c>
      <c r="D4354" s="66" t="s">
        <v>5263</v>
      </c>
    </row>
    <row r="4355" spans="1:4" x14ac:dyDescent="0.2">
      <c r="A4355" s="66">
        <v>461124</v>
      </c>
      <c r="B4355" s="66" t="s">
        <v>3610</v>
      </c>
      <c r="C4355" s="66" t="s">
        <v>9873</v>
      </c>
      <c r="D4355" s="66" t="s">
        <v>5263</v>
      </c>
    </row>
    <row r="4356" spans="1:4" x14ac:dyDescent="0.2">
      <c r="A4356" s="66">
        <v>461126</v>
      </c>
      <c r="B4356" s="66" t="s">
        <v>5213</v>
      </c>
      <c r="C4356" s="66" t="s">
        <v>9845</v>
      </c>
      <c r="D4356" s="66" t="s">
        <v>5263</v>
      </c>
    </row>
    <row r="4357" spans="1:4" x14ac:dyDescent="0.2">
      <c r="A4357" s="66">
        <v>461128</v>
      </c>
      <c r="B4357" s="66" t="s">
        <v>3611</v>
      </c>
      <c r="C4357" s="66" t="s">
        <v>9901</v>
      </c>
      <c r="D4357" s="66" t="s">
        <v>5263</v>
      </c>
    </row>
    <row r="4358" spans="1:4" x14ac:dyDescent="0.2">
      <c r="A4358" s="66">
        <v>461202</v>
      </c>
      <c r="B4358" s="66" t="s">
        <v>3612</v>
      </c>
      <c r="C4358" s="66" t="s">
        <v>9929</v>
      </c>
    </row>
    <row r="4359" spans="1:4" x14ac:dyDescent="0.2">
      <c r="A4359" s="66">
        <v>461204</v>
      </c>
      <c r="B4359" s="66" t="s">
        <v>3613</v>
      </c>
      <c r="C4359" s="66" t="s">
        <v>7003</v>
      </c>
    </row>
    <row r="4360" spans="1:4" x14ac:dyDescent="0.2">
      <c r="A4360" s="66">
        <v>461206</v>
      </c>
      <c r="B4360" s="66" t="s">
        <v>3614</v>
      </c>
      <c r="C4360" s="66" t="s">
        <v>7899</v>
      </c>
    </row>
    <row r="4361" spans="1:4" x14ac:dyDescent="0.2">
      <c r="A4361" s="66">
        <v>461208</v>
      </c>
      <c r="B4361" s="66" t="s">
        <v>3615</v>
      </c>
      <c r="C4361" s="66" t="s">
        <v>7955</v>
      </c>
    </row>
    <row r="4362" spans="1:4" x14ac:dyDescent="0.2">
      <c r="A4362" s="66">
        <v>461210</v>
      </c>
      <c r="B4362" s="66" t="s">
        <v>4877</v>
      </c>
      <c r="C4362" s="66" t="s">
        <v>7927</v>
      </c>
    </row>
    <row r="4363" spans="1:4" x14ac:dyDescent="0.2">
      <c r="A4363" s="66">
        <v>461212</v>
      </c>
      <c r="B4363" s="66" t="s">
        <v>3616</v>
      </c>
      <c r="C4363" s="66" t="s">
        <v>7983</v>
      </c>
    </row>
    <row r="4364" spans="1:4" x14ac:dyDescent="0.2">
      <c r="A4364" s="66">
        <v>461214</v>
      </c>
      <c r="B4364" s="66" t="s">
        <v>3617</v>
      </c>
      <c r="C4364" s="66" t="s">
        <v>8011</v>
      </c>
    </row>
    <row r="4365" spans="1:4" x14ac:dyDescent="0.2">
      <c r="A4365" s="66">
        <v>461216</v>
      </c>
      <c r="B4365" s="66" t="s">
        <v>3618</v>
      </c>
      <c r="C4365" s="66" t="s">
        <v>8194</v>
      </c>
    </row>
    <row r="4366" spans="1:4" x14ac:dyDescent="0.2">
      <c r="A4366" s="66">
        <v>461218</v>
      </c>
      <c r="B4366" s="66" t="s">
        <v>3619</v>
      </c>
      <c r="C4366" s="66" t="s">
        <v>8867</v>
      </c>
      <c r="D4366" s="66" t="s">
        <v>5263</v>
      </c>
    </row>
    <row r="4367" spans="1:4" x14ac:dyDescent="0.2">
      <c r="A4367" s="66">
        <v>461220</v>
      </c>
      <c r="B4367" s="66" t="s">
        <v>3620</v>
      </c>
      <c r="C4367" s="66" t="s">
        <v>9007</v>
      </c>
      <c r="D4367" s="66" t="s">
        <v>5263</v>
      </c>
    </row>
    <row r="4368" spans="1:4" x14ac:dyDescent="0.2">
      <c r="A4368" s="66">
        <v>461222</v>
      </c>
      <c r="B4368" s="66" t="s">
        <v>5059</v>
      </c>
      <c r="C4368" s="66" t="s">
        <v>8937</v>
      </c>
      <c r="D4368" s="66" t="s">
        <v>5263</v>
      </c>
    </row>
    <row r="4369" spans="1:4" x14ac:dyDescent="0.2">
      <c r="A4369" s="66">
        <v>461224</v>
      </c>
      <c r="B4369" s="66" t="s">
        <v>3621</v>
      </c>
      <c r="C4369" s="66" t="s">
        <v>9091</v>
      </c>
      <c r="D4369" s="66" t="s">
        <v>5263</v>
      </c>
    </row>
    <row r="4370" spans="1:4" x14ac:dyDescent="0.2">
      <c r="A4370" s="66">
        <v>461226</v>
      </c>
      <c r="B4370" s="66" t="s">
        <v>3622</v>
      </c>
      <c r="C4370" s="66" t="s">
        <v>6961</v>
      </c>
      <c r="D4370" s="66" t="s">
        <v>5263</v>
      </c>
    </row>
    <row r="4371" spans="1:4" x14ac:dyDescent="0.2">
      <c r="A4371" s="66">
        <v>461228</v>
      </c>
      <c r="B4371" s="66" t="s">
        <v>3623</v>
      </c>
      <c r="C4371" s="66" t="s">
        <v>7633</v>
      </c>
      <c r="D4371" s="66" t="s">
        <v>5263</v>
      </c>
    </row>
    <row r="4372" spans="1:4" x14ac:dyDescent="0.2">
      <c r="A4372" s="66">
        <v>461302</v>
      </c>
      <c r="B4372" s="66" t="s">
        <v>3624</v>
      </c>
      <c r="C4372" s="66" t="s">
        <v>7773</v>
      </c>
    </row>
    <row r="4373" spans="1:4" x14ac:dyDescent="0.2">
      <c r="A4373" s="66">
        <v>461304</v>
      </c>
      <c r="B4373" s="66" t="s">
        <v>4835</v>
      </c>
      <c r="C4373" s="66" t="s">
        <v>7703</v>
      </c>
    </row>
    <row r="4374" spans="1:4" x14ac:dyDescent="0.2">
      <c r="A4374" s="66">
        <v>461306</v>
      </c>
      <c r="B4374" s="66" t="s">
        <v>3625</v>
      </c>
      <c r="C4374" s="66" t="s">
        <v>7857</v>
      </c>
    </row>
    <row r="4375" spans="1:4" x14ac:dyDescent="0.2">
      <c r="A4375" s="66">
        <v>461308</v>
      </c>
      <c r="B4375" s="66" t="s">
        <v>3626</v>
      </c>
      <c r="C4375" s="66" t="s">
        <v>8222</v>
      </c>
    </row>
    <row r="4376" spans="1:4" x14ac:dyDescent="0.2">
      <c r="A4376" s="66">
        <v>461310</v>
      </c>
      <c r="B4376" s="66" t="s">
        <v>3627</v>
      </c>
      <c r="C4376" s="66" t="s">
        <v>8895</v>
      </c>
    </row>
    <row r="4377" spans="1:4" x14ac:dyDescent="0.2">
      <c r="A4377" s="66">
        <v>461312</v>
      </c>
      <c r="B4377" s="66" t="s">
        <v>3628</v>
      </c>
      <c r="C4377" s="66" t="s">
        <v>9035</v>
      </c>
    </row>
    <row r="4378" spans="1:4" x14ac:dyDescent="0.2">
      <c r="A4378" s="66">
        <v>461314</v>
      </c>
      <c r="B4378" s="66" t="s">
        <v>5087</v>
      </c>
      <c r="C4378" s="66" t="s">
        <v>8965</v>
      </c>
    </row>
    <row r="4379" spans="1:4" x14ac:dyDescent="0.2">
      <c r="A4379" s="66">
        <v>461316</v>
      </c>
      <c r="B4379" s="66" t="s">
        <v>3629</v>
      </c>
      <c r="C4379" s="66" t="s">
        <v>9049</v>
      </c>
    </row>
    <row r="4380" spans="1:4" x14ac:dyDescent="0.2">
      <c r="A4380" s="66">
        <v>461318</v>
      </c>
      <c r="B4380" s="66" t="s">
        <v>3630</v>
      </c>
      <c r="C4380" s="66" t="s">
        <v>8208</v>
      </c>
      <c r="D4380" s="66" t="s">
        <v>5263</v>
      </c>
    </row>
    <row r="4381" spans="1:4" x14ac:dyDescent="0.2">
      <c r="A4381" s="66">
        <v>461320</v>
      </c>
      <c r="B4381" s="66" t="s">
        <v>3631</v>
      </c>
      <c r="C4381" s="66" t="s">
        <v>8194</v>
      </c>
      <c r="D4381" s="66" t="s">
        <v>5263</v>
      </c>
    </row>
    <row r="4382" spans="1:4" x14ac:dyDescent="0.2">
      <c r="A4382" s="66">
        <v>461322</v>
      </c>
      <c r="B4382" s="66" t="s">
        <v>3632</v>
      </c>
      <c r="C4382" s="66" t="s">
        <v>9119</v>
      </c>
      <c r="D4382" s="66" t="s">
        <v>5263</v>
      </c>
    </row>
    <row r="4383" spans="1:4" x14ac:dyDescent="0.2">
      <c r="A4383" s="66">
        <v>461324</v>
      </c>
      <c r="B4383" s="66" t="s">
        <v>3633</v>
      </c>
      <c r="C4383" s="66" t="s">
        <v>9351</v>
      </c>
      <c r="D4383" s="66" t="s">
        <v>5263</v>
      </c>
    </row>
    <row r="4384" spans="1:4" x14ac:dyDescent="0.2">
      <c r="A4384" s="66">
        <v>461326</v>
      </c>
      <c r="B4384" s="66" t="s">
        <v>3634</v>
      </c>
      <c r="C4384" s="66" t="s">
        <v>9747</v>
      </c>
      <c r="D4384" s="66" t="s">
        <v>5263</v>
      </c>
    </row>
    <row r="4385" spans="1:4" x14ac:dyDescent="0.2">
      <c r="A4385" s="66">
        <v>461328</v>
      </c>
      <c r="B4385" s="66" t="s">
        <v>3635</v>
      </c>
      <c r="C4385" s="66" t="s">
        <v>9775</v>
      </c>
      <c r="D4385" s="66" t="s">
        <v>5263</v>
      </c>
    </row>
    <row r="4386" spans="1:4" x14ac:dyDescent="0.2">
      <c r="A4386" s="66">
        <v>461402</v>
      </c>
      <c r="B4386" s="66" t="s">
        <v>5199</v>
      </c>
      <c r="C4386" s="66" t="s">
        <v>9761</v>
      </c>
    </row>
    <row r="4387" spans="1:4" x14ac:dyDescent="0.2">
      <c r="A4387" s="66">
        <v>461404</v>
      </c>
      <c r="B4387" s="66" t="s">
        <v>3636</v>
      </c>
      <c r="C4387" s="66" t="s">
        <v>9789</v>
      </c>
    </row>
    <row r="4388" spans="1:4" x14ac:dyDescent="0.2">
      <c r="A4388" s="66">
        <v>461406</v>
      </c>
      <c r="B4388" s="66" t="s">
        <v>3637</v>
      </c>
      <c r="C4388" s="66" t="s">
        <v>9395</v>
      </c>
    </row>
    <row r="4389" spans="1:4" x14ac:dyDescent="0.2">
      <c r="A4389" s="66">
        <v>461408</v>
      </c>
      <c r="B4389" s="66" t="s">
        <v>3638</v>
      </c>
      <c r="C4389" s="66" t="s">
        <v>9393</v>
      </c>
    </row>
    <row r="4390" spans="1:4" x14ac:dyDescent="0.2">
      <c r="A4390" s="66">
        <v>461410</v>
      </c>
      <c r="B4390" s="66" t="s">
        <v>3639</v>
      </c>
      <c r="C4390" s="66" t="s">
        <v>9803</v>
      </c>
    </row>
    <row r="4391" spans="1:4" x14ac:dyDescent="0.2">
      <c r="A4391" s="66">
        <v>461412</v>
      </c>
      <c r="B4391" s="66" t="s">
        <v>3640</v>
      </c>
      <c r="C4391" s="66" t="s">
        <v>6989</v>
      </c>
    </row>
    <row r="4392" spans="1:4" x14ac:dyDescent="0.2">
      <c r="A4392" s="66">
        <v>461414</v>
      </c>
      <c r="B4392" s="66" t="s">
        <v>3641</v>
      </c>
      <c r="C4392" s="66" t="s">
        <v>7661</v>
      </c>
    </row>
    <row r="4393" spans="1:4" x14ac:dyDescent="0.2">
      <c r="A4393" s="66">
        <v>461416</v>
      </c>
      <c r="B4393" s="66" t="s">
        <v>3642</v>
      </c>
      <c r="C4393" s="66" t="s">
        <v>7801</v>
      </c>
    </row>
    <row r="4394" spans="1:4" x14ac:dyDescent="0.2">
      <c r="A4394" s="66">
        <v>461418</v>
      </c>
      <c r="B4394" s="66" t="s">
        <v>4863</v>
      </c>
      <c r="C4394" s="66" t="s">
        <v>7731</v>
      </c>
      <c r="D4394" s="66" t="s">
        <v>5263</v>
      </c>
    </row>
    <row r="4395" spans="1:4" x14ac:dyDescent="0.2">
      <c r="A4395" s="66">
        <v>461420</v>
      </c>
      <c r="B4395" s="66" t="s">
        <v>3643</v>
      </c>
      <c r="C4395" s="66" t="s">
        <v>7815</v>
      </c>
      <c r="D4395" s="66" t="s">
        <v>5263</v>
      </c>
    </row>
    <row r="4396" spans="1:4" x14ac:dyDescent="0.2">
      <c r="A4396" s="66">
        <v>461422</v>
      </c>
      <c r="B4396" s="66" t="s">
        <v>3644</v>
      </c>
      <c r="C4396" s="66" t="s">
        <v>6975</v>
      </c>
      <c r="D4396" s="66" t="s">
        <v>5263</v>
      </c>
    </row>
    <row r="4397" spans="1:4" x14ac:dyDescent="0.2">
      <c r="A4397" s="66">
        <v>461424</v>
      </c>
      <c r="B4397" s="66" t="s">
        <v>3645</v>
      </c>
      <c r="C4397" s="66" t="s">
        <v>6961</v>
      </c>
      <c r="D4397" s="66" t="s">
        <v>5263</v>
      </c>
    </row>
    <row r="4398" spans="1:4" x14ac:dyDescent="0.2">
      <c r="A4398" s="66">
        <v>461426</v>
      </c>
      <c r="B4398" s="66" t="s">
        <v>3646</v>
      </c>
      <c r="C4398" s="66" t="s">
        <v>7885</v>
      </c>
      <c r="D4398" s="66" t="s">
        <v>5263</v>
      </c>
    </row>
    <row r="4399" spans="1:4" x14ac:dyDescent="0.2">
      <c r="A4399" s="66">
        <v>461428</v>
      </c>
      <c r="B4399" s="66" t="s">
        <v>3647</v>
      </c>
      <c r="C4399" s="66" t="s">
        <v>8166</v>
      </c>
      <c r="D4399" s="66" t="s">
        <v>5263</v>
      </c>
    </row>
    <row r="4400" spans="1:4" x14ac:dyDescent="0.2">
      <c r="A4400" s="66">
        <v>461502</v>
      </c>
      <c r="B4400" s="66" t="s">
        <v>3648</v>
      </c>
      <c r="C4400" s="66" t="s">
        <v>8839</v>
      </c>
    </row>
    <row r="4401" spans="1:6" x14ac:dyDescent="0.2">
      <c r="A4401" s="66">
        <v>461504</v>
      </c>
      <c r="B4401" s="66" t="s">
        <v>3649</v>
      </c>
      <c r="C4401" s="66" t="s">
        <v>8979</v>
      </c>
    </row>
    <row r="4402" spans="1:6" x14ac:dyDescent="0.2">
      <c r="A4402" s="66">
        <v>461506</v>
      </c>
      <c r="B4402" s="66" t="s">
        <v>5031</v>
      </c>
      <c r="C4402" s="66" t="s">
        <v>8909</v>
      </c>
    </row>
    <row r="4403" spans="1:6" x14ac:dyDescent="0.2">
      <c r="A4403" s="66">
        <v>461508</v>
      </c>
      <c r="B4403" s="66" t="s">
        <v>3650</v>
      </c>
      <c r="C4403" s="66" t="s">
        <v>9063</v>
      </c>
    </row>
    <row r="4404" spans="1:6" x14ac:dyDescent="0.2">
      <c r="A4404" s="66">
        <v>461510</v>
      </c>
      <c r="B4404" s="66" t="s">
        <v>3651</v>
      </c>
      <c r="C4404" s="66" t="s">
        <v>6933</v>
      </c>
    </row>
    <row r="4405" spans="1:6" x14ac:dyDescent="0.2">
      <c r="A4405" s="66">
        <v>461512</v>
      </c>
      <c r="B4405" s="66" t="s">
        <v>3652</v>
      </c>
      <c r="C4405" s="66" t="s">
        <v>7605</v>
      </c>
    </row>
    <row r="4406" spans="1:6" x14ac:dyDescent="0.2">
      <c r="A4406" s="66">
        <v>461514</v>
      </c>
      <c r="B4406" s="66" t="s">
        <v>3653</v>
      </c>
      <c r="C4406" s="66" t="s">
        <v>7745</v>
      </c>
    </row>
    <row r="4407" spans="1:6" x14ac:dyDescent="0.2">
      <c r="A4407" s="66">
        <v>461516</v>
      </c>
      <c r="B4407" s="66" t="s">
        <v>4807</v>
      </c>
      <c r="C4407" s="66" t="s">
        <v>7675</v>
      </c>
    </row>
    <row r="4408" spans="1:6" x14ac:dyDescent="0.2">
      <c r="A4408" s="66">
        <v>461518</v>
      </c>
      <c r="B4408" s="66" t="s">
        <v>3654</v>
      </c>
      <c r="C4408" s="66" t="s">
        <v>7829</v>
      </c>
      <c r="D4408" s="66" t="s">
        <v>5263</v>
      </c>
    </row>
    <row r="4409" spans="1:6" x14ac:dyDescent="0.2">
      <c r="A4409" s="66">
        <v>461520</v>
      </c>
      <c r="B4409" s="66" t="s">
        <v>3655</v>
      </c>
      <c r="C4409" s="66" t="s">
        <v>8152</v>
      </c>
      <c r="D4409" s="66" t="s">
        <v>5263</v>
      </c>
    </row>
    <row r="4410" spans="1:6" x14ac:dyDescent="0.2">
      <c r="A4410" s="66">
        <v>461522</v>
      </c>
      <c r="B4410" s="66" t="s">
        <v>3656</v>
      </c>
      <c r="C4410" s="66" t="s">
        <v>8769</v>
      </c>
      <c r="D4410" s="66" t="s">
        <v>5263</v>
      </c>
    </row>
    <row r="4411" spans="1:6" x14ac:dyDescent="0.2">
      <c r="A4411" s="66">
        <v>461524</v>
      </c>
      <c r="B4411" s="66" t="s">
        <v>3657</v>
      </c>
      <c r="C4411" s="66" t="s">
        <v>8797</v>
      </c>
      <c r="D4411" s="66" t="s">
        <v>5263</v>
      </c>
    </row>
    <row r="4412" spans="1:6" x14ac:dyDescent="0.2">
      <c r="A4412" s="66">
        <v>461526</v>
      </c>
      <c r="B4412" s="66" t="s">
        <v>5017</v>
      </c>
      <c r="C4412" s="66" t="s">
        <v>8783</v>
      </c>
      <c r="D4412" s="66" t="s">
        <v>5263</v>
      </c>
    </row>
    <row r="4413" spans="1:6" x14ac:dyDescent="0.2">
      <c r="A4413" s="66">
        <v>461528</v>
      </c>
      <c r="B4413" s="66" t="s">
        <v>3658</v>
      </c>
      <c r="C4413" s="66" t="s">
        <v>8811</v>
      </c>
      <c r="D4413" s="66" t="s">
        <v>5263</v>
      </c>
    </row>
    <row r="4414" spans="1:6" x14ac:dyDescent="0.2">
      <c r="A4414" s="66">
        <v>470102</v>
      </c>
      <c r="B4414" s="66" t="s">
        <v>3659</v>
      </c>
      <c r="C4414" s="66" t="s">
        <v>8825</v>
      </c>
      <c r="F4414" s="66" t="s">
        <v>5249</v>
      </c>
    </row>
    <row r="4415" spans="1:6" x14ac:dyDescent="0.2">
      <c r="A4415" s="66">
        <v>470104</v>
      </c>
      <c r="B4415" s="66" t="s">
        <v>3660</v>
      </c>
      <c r="C4415" s="66" t="s">
        <v>9337</v>
      </c>
      <c r="F4415" s="66" t="s">
        <v>5249</v>
      </c>
    </row>
    <row r="4416" spans="1:6" x14ac:dyDescent="0.2">
      <c r="A4416" s="66">
        <v>470106</v>
      </c>
      <c r="B4416" s="66" t="s">
        <v>3661</v>
      </c>
      <c r="C4416" s="66" t="s">
        <v>9677</v>
      </c>
      <c r="F4416" s="66" t="s">
        <v>5249</v>
      </c>
    </row>
    <row r="4417" spans="1:6" x14ac:dyDescent="0.2">
      <c r="A4417" s="66">
        <v>470108</v>
      </c>
      <c r="B4417" s="66" t="s">
        <v>3662</v>
      </c>
      <c r="C4417" s="66" t="s">
        <v>9705</v>
      </c>
      <c r="F4417" s="66" t="s">
        <v>5249</v>
      </c>
    </row>
    <row r="4418" spans="1:6" x14ac:dyDescent="0.2">
      <c r="A4418" s="66">
        <v>470110</v>
      </c>
      <c r="B4418" s="66" t="s">
        <v>5185</v>
      </c>
      <c r="C4418" s="66" t="s">
        <v>9691</v>
      </c>
    </row>
    <row r="4419" spans="1:6" x14ac:dyDescent="0.2">
      <c r="A4419" s="66">
        <v>470112</v>
      </c>
      <c r="B4419" s="66" t="s">
        <v>3663</v>
      </c>
      <c r="C4419" s="66" t="s">
        <v>9719</v>
      </c>
      <c r="F4419" s="66" t="s">
        <v>5249</v>
      </c>
    </row>
    <row r="4420" spans="1:6" x14ac:dyDescent="0.2">
      <c r="A4420" s="66">
        <v>470114</v>
      </c>
      <c r="B4420" s="66" t="s">
        <v>3664</v>
      </c>
      <c r="C4420" s="66" t="s">
        <v>9733</v>
      </c>
      <c r="F4420" s="66" t="s">
        <v>5249</v>
      </c>
    </row>
    <row r="4421" spans="1:6" x14ac:dyDescent="0.2">
      <c r="A4421" s="66">
        <v>470116</v>
      </c>
      <c r="B4421" s="66" t="s">
        <v>3665</v>
      </c>
      <c r="C4421" s="66" t="s">
        <v>6919</v>
      </c>
      <c r="F4421" s="66" t="s">
        <v>5249</v>
      </c>
    </row>
    <row r="4422" spans="1:6" x14ac:dyDescent="0.2">
      <c r="A4422" s="66">
        <v>470118</v>
      </c>
      <c r="B4422" s="66" t="s">
        <v>3666</v>
      </c>
      <c r="C4422" s="66" t="s">
        <v>7535</v>
      </c>
      <c r="D4422" s="66" t="s">
        <v>5263</v>
      </c>
      <c r="F4422" s="66" t="s">
        <v>5249</v>
      </c>
    </row>
    <row r="4423" spans="1:6" x14ac:dyDescent="0.2">
      <c r="A4423" s="66">
        <v>470120</v>
      </c>
      <c r="B4423" s="66" t="s">
        <v>3667</v>
      </c>
      <c r="C4423" s="66" t="s">
        <v>7563</v>
      </c>
      <c r="D4423" s="66" t="s">
        <v>5263</v>
      </c>
      <c r="F4423" s="66" t="s">
        <v>5249</v>
      </c>
    </row>
    <row r="4424" spans="1:6" x14ac:dyDescent="0.2">
      <c r="A4424" s="66">
        <v>470122</v>
      </c>
      <c r="B4424" s="66" t="s">
        <v>4793</v>
      </c>
      <c r="C4424" s="66" t="s">
        <v>7549</v>
      </c>
      <c r="D4424" s="66" t="s">
        <v>5263</v>
      </c>
      <c r="F4424" s="66" t="s">
        <v>5249</v>
      </c>
    </row>
    <row r="4425" spans="1:6" x14ac:dyDescent="0.2">
      <c r="A4425" s="66">
        <v>470124</v>
      </c>
      <c r="B4425" s="66" t="s">
        <v>3668</v>
      </c>
      <c r="C4425" s="66" t="s">
        <v>7577</v>
      </c>
      <c r="D4425" s="66" t="s">
        <v>5263</v>
      </c>
      <c r="F4425" s="66" t="s">
        <v>5249</v>
      </c>
    </row>
    <row r="4426" spans="1:6" x14ac:dyDescent="0.2">
      <c r="A4426" s="66">
        <v>470126</v>
      </c>
      <c r="B4426" s="66" t="s">
        <v>3669</v>
      </c>
      <c r="C4426" s="66" t="s">
        <v>7591</v>
      </c>
      <c r="D4426" s="66" t="s">
        <v>5263</v>
      </c>
      <c r="F4426" s="66" t="s">
        <v>5249</v>
      </c>
    </row>
    <row r="4427" spans="1:6" x14ac:dyDescent="0.2">
      <c r="A4427" s="66">
        <v>470128</v>
      </c>
      <c r="B4427" s="66" t="s">
        <v>3670</v>
      </c>
      <c r="C4427" s="66" t="s">
        <v>8082</v>
      </c>
      <c r="D4427" s="66" t="s">
        <v>5263</v>
      </c>
    </row>
    <row r="4428" spans="1:6" x14ac:dyDescent="0.2">
      <c r="A4428" s="66">
        <v>470202</v>
      </c>
      <c r="B4428" s="66" t="s">
        <v>3671</v>
      </c>
      <c r="C4428" s="66" t="s">
        <v>8363</v>
      </c>
      <c r="F4428" s="66" t="s">
        <v>5249</v>
      </c>
    </row>
    <row r="4429" spans="1:6" x14ac:dyDescent="0.2">
      <c r="A4429" s="66">
        <v>470204</v>
      </c>
      <c r="B4429" s="66" t="s">
        <v>3672</v>
      </c>
      <c r="C4429" s="66" t="s">
        <v>8503</v>
      </c>
    </row>
    <row r="4430" spans="1:6" x14ac:dyDescent="0.2">
      <c r="A4430" s="66">
        <v>470206</v>
      </c>
      <c r="B4430" s="66" t="s">
        <v>4947</v>
      </c>
      <c r="C4430" s="66" t="s">
        <v>8433</v>
      </c>
    </row>
    <row r="4431" spans="1:6" x14ac:dyDescent="0.2">
      <c r="A4431" s="66">
        <v>470208</v>
      </c>
      <c r="B4431" s="66" t="s">
        <v>3673</v>
      </c>
      <c r="C4431" s="66" t="s">
        <v>8587</v>
      </c>
    </row>
    <row r="4432" spans="1:6" x14ac:dyDescent="0.2">
      <c r="A4432" s="66">
        <v>470210</v>
      </c>
      <c r="B4432" s="66" t="s">
        <v>3674</v>
      </c>
      <c r="C4432" s="66" t="s">
        <v>6849</v>
      </c>
    </row>
    <row r="4433" spans="1:6" x14ac:dyDescent="0.2">
      <c r="A4433" s="66">
        <v>470212</v>
      </c>
      <c r="B4433" s="66" t="s">
        <v>3675</v>
      </c>
      <c r="C4433" s="66" t="s">
        <v>7129</v>
      </c>
    </row>
    <row r="4434" spans="1:6" x14ac:dyDescent="0.2">
      <c r="A4434" s="66">
        <v>470214</v>
      </c>
      <c r="B4434" s="66" t="s">
        <v>3676</v>
      </c>
      <c r="C4434" s="66" t="s">
        <v>7269</v>
      </c>
    </row>
    <row r="4435" spans="1:6" x14ac:dyDescent="0.2">
      <c r="A4435" s="66">
        <v>470216</v>
      </c>
      <c r="B4435" s="66" t="s">
        <v>4723</v>
      </c>
      <c r="C4435" s="66" t="s">
        <v>7199</v>
      </c>
    </row>
    <row r="4436" spans="1:6" x14ac:dyDescent="0.2">
      <c r="A4436" s="66">
        <v>470218</v>
      </c>
      <c r="B4436" s="66" t="s">
        <v>3677</v>
      </c>
      <c r="C4436" s="66" t="s">
        <v>7353</v>
      </c>
      <c r="D4436" s="66" t="s">
        <v>5263</v>
      </c>
    </row>
    <row r="4437" spans="1:6" x14ac:dyDescent="0.2">
      <c r="A4437" s="66">
        <v>470220</v>
      </c>
      <c r="B4437" s="66" t="s">
        <v>3678</v>
      </c>
      <c r="C4437" s="66" t="s">
        <v>8110</v>
      </c>
      <c r="D4437" s="66" t="s">
        <v>5263</v>
      </c>
    </row>
    <row r="4438" spans="1:6" x14ac:dyDescent="0.2">
      <c r="A4438" s="66">
        <v>470222</v>
      </c>
      <c r="B4438" s="66" t="s">
        <v>3679</v>
      </c>
      <c r="C4438" s="66" t="s">
        <v>8391</v>
      </c>
      <c r="D4438" s="66" t="s">
        <v>5263</v>
      </c>
    </row>
    <row r="4439" spans="1:6" x14ac:dyDescent="0.2">
      <c r="A4439" s="66">
        <v>470224</v>
      </c>
      <c r="B4439" s="66" t="s">
        <v>3680</v>
      </c>
      <c r="C4439" s="66" t="s">
        <v>8531</v>
      </c>
      <c r="D4439" s="66" t="s">
        <v>5263</v>
      </c>
    </row>
    <row r="4440" spans="1:6" x14ac:dyDescent="0.2">
      <c r="A4440" s="66">
        <v>470226</v>
      </c>
      <c r="B4440" s="66" t="s">
        <v>4975</v>
      </c>
      <c r="C4440" s="66" t="s">
        <v>8461</v>
      </c>
      <c r="D4440" s="66" t="s">
        <v>5263</v>
      </c>
    </row>
    <row r="4441" spans="1:6" x14ac:dyDescent="0.2">
      <c r="A4441" s="66">
        <v>470228</v>
      </c>
      <c r="B4441" s="66" t="s">
        <v>3681</v>
      </c>
      <c r="C4441" s="66" t="s">
        <v>8545</v>
      </c>
      <c r="D4441" s="66" t="s">
        <v>5263</v>
      </c>
    </row>
    <row r="4442" spans="1:6" x14ac:dyDescent="0.2">
      <c r="A4442" s="66">
        <v>470302</v>
      </c>
      <c r="B4442" s="66" t="s">
        <v>3682</v>
      </c>
      <c r="C4442" s="66" t="s">
        <v>8096</v>
      </c>
    </row>
    <row r="4443" spans="1:6" x14ac:dyDescent="0.2">
      <c r="A4443" s="66">
        <v>470304</v>
      </c>
      <c r="B4443" s="66" t="s">
        <v>3683</v>
      </c>
      <c r="C4443" s="66" t="s">
        <v>8082</v>
      </c>
    </row>
    <row r="4444" spans="1:6" x14ac:dyDescent="0.2">
      <c r="A4444" s="66">
        <v>470306</v>
      </c>
      <c r="B4444" s="66" t="s">
        <v>3684</v>
      </c>
      <c r="C4444" s="66" t="s">
        <v>8615</v>
      </c>
    </row>
    <row r="4445" spans="1:6" x14ac:dyDescent="0.2">
      <c r="A4445" s="66">
        <v>470308</v>
      </c>
      <c r="B4445" s="66" t="s">
        <v>3685</v>
      </c>
      <c r="C4445" s="66" t="s">
        <v>9288</v>
      </c>
    </row>
    <row r="4446" spans="1:6" x14ac:dyDescent="0.2">
      <c r="A4446" s="66">
        <v>470310</v>
      </c>
      <c r="B4446" s="66" t="s">
        <v>3686</v>
      </c>
      <c r="C4446" s="66" t="s">
        <v>9467</v>
      </c>
    </row>
    <row r="4447" spans="1:6" x14ac:dyDescent="0.2">
      <c r="A4447" s="66">
        <v>470312</v>
      </c>
      <c r="B4447" s="66" t="s">
        <v>3687</v>
      </c>
      <c r="C4447" s="66" t="s">
        <v>9495</v>
      </c>
    </row>
    <row r="4448" spans="1:6" x14ac:dyDescent="0.2">
      <c r="A4448" s="66">
        <v>470314</v>
      </c>
      <c r="B4448" s="66" t="s">
        <v>5143</v>
      </c>
      <c r="C4448" s="66" t="s">
        <v>9481</v>
      </c>
      <c r="F4448" s="66" t="s">
        <v>5249</v>
      </c>
    </row>
    <row r="4449" spans="1:6" x14ac:dyDescent="0.2">
      <c r="A4449" s="66">
        <v>470316</v>
      </c>
      <c r="B4449" s="66" t="s">
        <v>3688</v>
      </c>
      <c r="C4449" s="66" t="s">
        <v>9509</v>
      </c>
    </row>
    <row r="4450" spans="1:6" x14ac:dyDescent="0.2">
      <c r="A4450" s="66">
        <v>470318</v>
      </c>
      <c r="B4450" s="66" t="s">
        <v>3689</v>
      </c>
      <c r="C4450" s="66" t="s">
        <v>9335</v>
      </c>
      <c r="D4450" s="66" t="s">
        <v>5263</v>
      </c>
      <c r="F4450" s="66" t="s">
        <v>5249</v>
      </c>
    </row>
    <row r="4451" spans="1:6" x14ac:dyDescent="0.2">
      <c r="A4451" s="66">
        <v>470320</v>
      </c>
      <c r="B4451" s="66" t="s">
        <v>3690</v>
      </c>
      <c r="C4451" s="66" t="s">
        <v>9333</v>
      </c>
      <c r="D4451" s="66" t="s">
        <v>5263</v>
      </c>
    </row>
    <row r="4452" spans="1:6" x14ac:dyDescent="0.2">
      <c r="A4452" s="66">
        <v>470322</v>
      </c>
      <c r="B4452" s="66" t="s">
        <v>3691</v>
      </c>
      <c r="C4452" s="66" t="s">
        <v>9523</v>
      </c>
      <c r="D4452" s="66" t="s">
        <v>5263</v>
      </c>
    </row>
    <row r="4453" spans="1:6" x14ac:dyDescent="0.2">
      <c r="A4453" s="66">
        <v>470324</v>
      </c>
      <c r="B4453" s="66" t="s">
        <v>3692</v>
      </c>
      <c r="C4453" s="66" t="s">
        <v>6877</v>
      </c>
      <c r="D4453" s="66" t="s">
        <v>5263</v>
      </c>
    </row>
    <row r="4454" spans="1:6" x14ac:dyDescent="0.2">
      <c r="A4454" s="66">
        <v>470326</v>
      </c>
      <c r="B4454" s="66" t="s">
        <v>3693</v>
      </c>
      <c r="C4454" s="66" t="s">
        <v>7157</v>
      </c>
      <c r="D4454" s="66" t="s">
        <v>5263</v>
      </c>
    </row>
    <row r="4455" spans="1:6" x14ac:dyDescent="0.2">
      <c r="A4455" s="66">
        <v>470328</v>
      </c>
      <c r="B4455" s="66" t="s">
        <v>3694</v>
      </c>
      <c r="C4455" s="66" t="s">
        <v>7297</v>
      </c>
      <c r="D4455" s="66" t="s">
        <v>5263</v>
      </c>
    </row>
    <row r="4456" spans="1:6" x14ac:dyDescent="0.2">
      <c r="A4456" s="66">
        <v>470402</v>
      </c>
      <c r="B4456" s="66" t="s">
        <v>4751</v>
      </c>
      <c r="C4456" s="66" t="s">
        <v>7227</v>
      </c>
    </row>
    <row r="4457" spans="1:6" x14ac:dyDescent="0.2">
      <c r="A4457" s="66">
        <v>470404</v>
      </c>
      <c r="B4457" s="66" t="s">
        <v>3695</v>
      </c>
      <c r="C4457" s="66" t="s">
        <v>7311</v>
      </c>
    </row>
    <row r="4458" spans="1:6" x14ac:dyDescent="0.2">
      <c r="A4458" s="66">
        <v>470406</v>
      </c>
      <c r="B4458" s="66" t="s">
        <v>3696</v>
      </c>
      <c r="C4458" s="66" t="s">
        <v>6863</v>
      </c>
    </row>
    <row r="4459" spans="1:6" x14ac:dyDescent="0.2">
      <c r="A4459" s="66">
        <v>470408</v>
      </c>
      <c r="B4459" s="66" t="s">
        <v>3697</v>
      </c>
      <c r="C4459" s="66" t="s">
        <v>6849</v>
      </c>
    </row>
    <row r="4460" spans="1:6" x14ac:dyDescent="0.2">
      <c r="A4460" s="66">
        <v>470410</v>
      </c>
      <c r="B4460" s="66" t="s">
        <v>3698</v>
      </c>
      <c r="C4460" s="66" t="s">
        <v>7381</v>
      </c>
    </row>
    <row r="4461" spans="1:6" x14ac:dyDescent="0.2">
      <c r="A4461" s="66">
        <v>470412</v>
      </c>
      <c r="B4461" s="66" t="s">
        <v>3699</v>
      </c>
      <c r="C4461" s="66" t="s">
        <v>8054</v>
      </c>
    </row>
    <row r="4462" spans="1:6" x14ac:dyDescent="0.2">
      <c r="A4462" s="66">
        <v>470414</v>
      </c>
      <c r="B4462" s="66" t="s">
        <v>3700</v>
      </c>
      <c r="C4462" s="66" t="s">
        <v>8335</v>
      </c>
    </row>
    <row r="4463" spans="1:6" x14ac:dyDescent="0.2">
      <c r="A4463" s="66">
        <v>470416</v>
      </c>
      <c r="B4463" s="66" t="s">
        <v>3701</v>
      </c>
      <c r="C4463" s="66" t="s">
        <v>8475</v>
      </c>
    </row>
    <row r="4464" spans="1:6" x14ac:dyDescent="0.2">
      <c r="A4464" s="66">
        <v>470418</v>
      </c>
      <c r="B4464" s="66" t="s">
        <v>4919</v>
      </c>
      <c r="C4464" s="66" t="s">
        <v>8405</v>
      </c>
      <c r="D4464" s="66" t="s">
        <v>5263</v>
      </c>
    </row>
    <row r="4465" spans="1:6" x14ac:dyDescent="0.2">
      <c r="A4465" s="66">
        <v>470420</v>
      </c>
      <c r="B4465" s="66" t="s">
        <v>3702</v>
      </c>
      <c r="C4465" s="66" t="s">
        <v>8559</v>
      </c>
      <c r="D4465" s="66" t="s">
        <v>5263</v>
      </c>
    </row>
    <row r="4466" spans="1:6" x14ac:dyDescent="0.2">
      <c r="A4466" s="66">
        <v>470422</v>
      </c>
      <c r="B4466" s="66" t="s">
        <v>3703</v>
      </c>
      <c r="C4466" s="66" t="s">
        <v>6821</v>
      </c>
      <c r="D4466" s="66" t="s">
        <v>5263</v>
      </c>
    </row>
    <row r="4467" spans="1:6" x14ac:dyDescent="0.2">
      <c r="A4467" s="66">
        <v>470424</v>
      </c>
      <c r="B4467" s="66" t="s">
        <v>3704</v>
      </c>
      <c r="C4467" s="66" t="s">
        <v>7101</v>
      </c>
      <c r="D4467" s="66" t="s">
        <v>5263</v>
      </c>
    </row>
    <row r="4468" spans="1:6" x14ac:dyDescent="0.2">
      <c r="A4468" s="66">
        <v>470426</v>
      </c>
      <c r="B4468" s="66" t="s">
        <v>3705</v>
      </c>
      <c r="C4468" s="66" t="s">
        <v>7241</v>
      </c>
      <c r="D4468" s="66" t="s">
        <v>5263</v>
      </c>
    </row>
    <row r="4469" spans="1:6" x14ac:dyDescent="0.2">
      <c r="A4469" s="66">
        <v>470428</v>
      </c>
      <c r="B4469" s="66" t="s">
        <v>4695</v>
      </c>
      <c r="C4469" s="66" t="s">
        <v>7171</v>
      </c>
      <c r="D4469" s="66" t="s">
        <v>5263</v>
      </c>
    </row>
    <row r="4470" spans="1:6" x14ac:dyDescent="0.2">
      <c r="A4470" s="66">
        <v>470502</v>
      </c>
      <c r="B4470" s="66" t="s">
        <v>3706</v>
      </c>
      <c r="C4470" s="66" t="s">
        <v>7325</v>
      </c>
      <c r="F4470" s="66" t="s">
        <v>5249</v>
      </c>
    </row>
    <row r="4471" spans="1:6" x14ac:dyDescent="0.2">
      <c r="A4471" s="66">
        <v>470504</v>
      </c>
      <c r="B4471" s="66" t="s">
        <v>3707</v>
      </c>
      <c r="C4471" s="66" t="s">
        <v>8104</v>
      </c>
      <c r="F4471" s="66" t="s">
        <v>5249</v>
      </c>
    </row>
    <row r="4472" spans="1:6" x14ac:dyDescent="0.2">
      <c r="A4472" s="66">
        <v>470506</v>
      </c>
      <c r="B4472" s="66" t="s">
        <v>3708</v>
      </c>
      <c r="C4472" s="66" t="s">
        <v>8385</v>
      </c>
    </row>
    <row r="4473" spans="1:6" x14ac:dyDescent="0.2">
      <c r="A4473" s="66">
        <v>470508</v>
      </c>
      <c r="B4473" s="66" t="s">
        <v>3709</v>
      </c>
      <c r="C4473" s="66" t="s">
        <v>8525</v>
      </c>
    </row>
    <row r="4474" spans="1:6" x14ac:dyDescent="0.2">
      <c r="A4474" s="66">
        <v>470510</v>
      </c>
      <c r="B4474" s="66" t="s">
        <v>4969</v>
      </c>
      <c r="C4474" s="66" t="s">
        <v>8455</v>
      </c>
    </row>
    <row r="4475" spans="1:6" x14ac:dyDescent="0.2">
      <c r="A4475" s="66">
        <v>470512</v>
      </c>
      <c r="B4475" s="66" t="s">
        <v>3710</v>
      </c>
      <c r="C4475" s="66" t="s">
        <v>8609</v>
      </c>
    </row>
    <row r="4476" spans="1:6" x14ac:dyDescent="0.2">
      <c r="A4476" s="66">
        <v>470514</v>
      </c>
      <c r="B4476" s="66" t="s">
        <v>3711</v>
      </c>
      <c r="C4476" s="66" t="s">
        <v>6871</v>
      </c>
    </row>
    <row r="4477" spans="1:6" x14ac:dyDescent="0.2">
      <c r="A4477" s="66">
        <v>470516</v>
      </c>
      <c r="B4477" s="66" t="s">
        <v>3712</v>
      </c>
      <c r="C4477" s="66" t="s">
        <v>7151</v>
      </c>
    </row>
    <row r="4478" spans="1:6" x14ac:dyDescent="0.2">
      <c r="A4478" s="66">
        <v>470518</v>
      </c>
      <c r="B4478" s="66" t="s">
        <v>3713</v>
      </c>
      <c r="C4478" s="66" t="s">
        <v>7291</v>
      </c>
      <c r="D4478" s="66" t="s">
        <v>5263</v>
      </c>
    </row>
    <row r="4479" spans="1:6" x14ac:dyDescent="0.2">
      <c r="A4479" s="66">
        <v>470520</v>
      </c>
      <c r="B4479" s="66" t="s">
        <v>4745</v>
      </c>
      <c r="C4479" s="66" t="s">
        <v>7221</v>
      </c>
      <c r="D4479" s="66" t="s">
        <v>5263</v>
      </c>
      <c r="F4479" s="66" t="s">
        <v>5249</v>
      </c>
    </row>
    <row r="4480" spans="1:6" x14ac:dyDescent="0.2">
      <c r="A4480" s="66">
        <v>470522</v>
      </c>
      <c r="B4480" s="66" t="s">
        <v>3714</v>
      </c>
      <c r="C4480" s="66" t="s">
        <v>7375</v>
      </c>
      <c r="D4480" s="66" t="s">
        <v>5263</v>
      </c>
    </row>
    <row r="4481" spans="1:6" x14ac:dyDescent="0.2">
      <c r="A4481" s="66">
        <v>470524</v>
      </c>
      <c r="B4481" s="66" t="s">
        <v>3715</v>
      </c>
      <c r="C4481" s="66" t="s">
        <v>8258</v>
      </c>
      <c r="D4481" s="66" t="s">
        <v>5263</v>
      </c>
    </row>
    <row r="4482" spans="1:6" x14ac:dyDescent="0.2">
      <c r="A4482" s="66">
        <v>470526</v>
      </c>
      <c r="B4482" s="66" t="s">
        <v>3716</v>
      </c>
      <c r="C4482" s="66" t="s">
        <v>9155</v>
      </c>
      <c r="D4482" s="66" t="s">
        <v>5263</v>
      </c>
    </row>
    <row r="4483" spans="1:6" x14ac:dyDescent="0.2">
      <c r="A4483" s="66">
        <v>470528</v>
      </c>
      <c r="B4483" s="66" t="s">
        <v>3717</v>
      </c>
      <c r="C4483" s="66" t="s">
        <v>9211</v>
      </c>
      <c r="D4483" s="66" t="s">
        <v>5263</v>
      </c>
    </row>
    <row r="4484" spans="1:6" x14ac:dyDescent="0.2">
      <c r="A4484" s="66">
        <v>470602</v>
      </c>
      <c r="B4484" s="66" t="s">
        <v>5123</v>
      </c>
      <c r="C4484" s="66" t="s">
        <v>9183</v>
      </c>
      <c r="F4484" s="66" t="s">
        <v>5249</v>
      </c>
    </row>
    <row r="4485" spans="1:6" x14ac:dyDescent="0.2">
      <c r="A4485" s="66">
        <v>470604</v>
      </c>
      <c r="B4485" s="66" t="s">
        <v>3718</v>
      </c>
      <c r="C4485" s="66" t="s">
        <v>9239</v>
      </c>
      <c r="F4485" s="66" t="s">
        <v>5249</v>
      </c>
    </row>
    <row r="4486" spans="1:6" x14ac:dyDescent="0.2">
      <c r="A4486" s="66">
        <v>470606</v>
      </c>
      <c r="B4486" s="66" t="s">
        <v>3719</v>
      </c>
      <c r="C4486" s="66" t="s">
        <v>9267</v>
      </c>
      <c r="F4486" s="66" t="s">
        <v>5249</v>
      </c>
    </row>
    <row r="4487" spans="1:6" x14ac:dyDescent="0.2">
      <c r="A4487" s="66">
        <v>470608</v>
      </c>
      <c r="B4487" s="66" t="s">
        <v>3720</v>
      </c>
      <c r="C4487" s="66" t="s">
        <v>9387</v>
      </c>
      <c r="F4487" s="66" t="s">
        <v>5249</v>
      </c>
    </row>
    <row r="4488" spans="1:6" x14ac:dyDescent="0.2">
      <c r="A4488" s="66">
        <v>470610</v>
      </c>
      <c r="B4488" s="66" t="s">
        <v>3721</v>
      </c>
      <c r="C4488" s="66" t="s">
        <v>9839</v>
      </c>
    </row>
    <row r="4489" spans="1:6" x14ac:dyDescent="0.2">
      <c r="A4489" s="66">
        <v>470612</v>
      </c>
      <c r="B4489" s="66" t="s">
        <v>3722</v>
      </c>
      <c r="C4489" s="66" t="s">
        <v>9895</v>
      </c>
    </row>
    <row r="4490" spans="1:6" x14ac:dyDescent="0.2">
      <c r="A4490" s="66">
        <v>470614</v>
      </c>
      <c r="B4490" s="66" t="s">
        <v>5235</v>
      </c>
      <c r="C4490" s="66" t="s">
        <v>9867</v>
      </c>
      <c r="F4490" s="66" t="s">
        <v>5249</v>
      </c>
    </row>
    <row r="4491" spans="1:6" x14ac:dyDescent="0.2">
      <c r="A4491" s="66">
        <v>470616</v>
      </c>
      <c r="B4491" s="66" t="s">
        <v>3723</v>
      </c>
      <c r="C4491" s="66" t="s">
        <v>9923</v>
      </c>
      <c r="F4491" s="66" t="s">
        <v>5249</v>
      </c>
    </row>
    <row r="4492" spans="1:6" x14ac:dyDescent="0.2">
      <c r="A4492" s="66">
        <v>470618</v>
      </c>
      <c r="B4492" s="66" t="s">
        <v>3724</v>
      </c>
      <c r="C4492" s="66" t="s">
        <v>9951</v>
      </c>
      <c r="D4492" s="66" t="s">
        <v>5263</v>
      </c>
      <c r="F4492" s="66" t="s">
        <v>5249</v>
      </c>
    </row>
    <row r="4493" spans="1:6" x14ac:dyDescent="0.2">
      <c r="A4493" s="66">
        <v>470620</v>
      </c>
      <c r="B4493" s="66" t="s">
        <v>3725</v>
      </c>
      <c r="C4493" s="66" t="s">
        <v>7025</v>
      </c>
      <c r="D4493" s="66" t="s">
        <v>5263</v>
      </c>
      <c r="F4493" s="66" t="s">
        <v>5249</v>
      </c>
    </row>
    <row r="4494" spans="1:6" x14ac:dyDescent="0.2">
      <c r="A4494" s="66">
        <v>470622</v>
      </c>
      <c r="B4494" s="66" t="s">
        <v>3726</v>
      </c>
      <c r="C4494" s="66" t="s">
        <v>7921</v>
      </c>
      <c r="D4494" s="66" t="s">
        <v>5263</v>
      </c>
      <c r="F4494" s="66" t="s">
        <v>5249</v>
      </c>
    </row>
    <row r="4495" spans="1:6" x14ac:dyDescent="0.2">
      <c r="A4495" s="66">
        <v>470624</v>
      </c>
      <c r="B4495" s="66" t="s">
        <v>3727</v>
      </c>
      <c r="C4495" s="66" t="s">
        <v>7977</v>
      </c>
      <c r="D4495" s="66" t="s">
        <v>5263</v>
      </c>
    </row>
    <row r="4496" spans="1:6" x14ac:dyDescent="0.2">
      <c r="A4496" s="66">
        <v>470626</v>
      </c>
      <c r="B4496" s="66" t="s">
        <v>4899</v>
      </c>
      <c r="C4496" s="66" t="s">
        <v>7949</v>
      </c>
      <c r="D4496" s="66" t="s">
        <v>5263</v>
      </c>
    </row>
    <row r="4497" spans="1:6" x14ac:dyDescent="0.2">
      <c r="A4497" s="66">
        <v>470628</v>
      </c>
      <c r="B4497" s="66" t="s">
        <v>3728</v>
      </c>
      <c r="C4497" s="66" t="s">
        <v>8005</v>
      </c>
      <c r="D4497" s="66" t="s">
        <v>5263</v>
      </c>
    </row>
    <row r="4498" spans="1:6" x14ac:dyDescent="0.2">
      <c r="A4498" s="66">
        <v>470702</v>
      </c>
      <c r="B4498" s="66" t="s">
        <v>3729</v>
      </c>
      <c r="C4498" s="66" t="s">
        <v>8033</v>
      </c>
      <c r="F4498" s="66" t="s">
        <v>5249</v>
      </c>
    </row>
    <row r="4499" spans="1:6" x14ac:dyDescent="0.2">
      <c r="A4499" s="66">
        <v>470704</v>
      </c>
      <c r="B4499" s="66" t="s">
        <v>3730</v>
      </c>
      <c r="C4499" s="66" t="s">
        <v>8132</v>
      </c>
      <c r="F4499" s="66" t="s">
        <v>5249</v>
      </c>
    </row>
    <row r="4500" spans="1:6" x14ac:dyDescent="0.2">
      <c r="A4500" s="66">
        <v>470706</v>
      </c>
      <c r="B4500" s="66" t="s">
        <v>3731</v>
      </c>
      <c r="C4500" s="66" t="s">
        <v>8637</v>
      </c>
      <c r="F4500" s="66" t="s">
        <v>5249</v>
      </c>
    </row>
    <row r="4501" spans="1:6" x14ac:dyDescent="0.2">
      <c r="A4501" s="66">
        <v>470708</v>
      </c>
      <c r="B4501" s="66" t="s">
        <v>3732</v>
      </c>
      <c r="C4501" s="66" t="s">
        <v>8693</v>
      </c>
    </row>
    <row r="4502" spans="1:6" x14ac:dyDescent="0.2">
      <c r="A4502" s="66">
        <v>470710</v>
      </c>
      <c r="B4502" s="66" t="s">
        <v>4997</v>
      </c>
      <c r="C4502" s="66" t="s">
        <v>8665</v>
      </c>
    </row>
    <row r="4503" spans="1:6" x14ac:dyDescent="0.2">
      <c r="A4503" s="66">
        <v>470712</v>
      </c>
      <c r="B4503" s="66" t="s">
        <v>3733</v>
      </c>
      <c r="C4503" s="66" t="s">
        <v>8721</v>
      </c>
    </row>
    <row r="4504" spans="1:6" x14ac:dyDescent="0.2">
      <c r="A4504" s="66">
        <v>470714</v>
      </c>
      <c r="B4504" s="66" t="s">
        <v>3734</v>
      </c>
      <c r="C4504" s="66" t="s">
        <v>8749</v>
      </c>
    </row>
    <row r="4505" spans="1:6" x14ac:dyDescent="0.2">
      <c r="A4505" s="66">
        <v>470716</v>
      </c>
      <c r="B4505" s="66" t="s">
        <v>3735</v>
      </c>
      <c r="C4505" s="66" t="s">
        <v>9313</v>
      </c>
    </row>
    <row r="4506" spans="1:6" x14ac:dyDescent="0.2">
      <c r="A4506" s="66">
        <v>470718</v>
      </c>
      <c r="B4506" s="66" t="s">
        <v>3736</v>
      </c>
      <c r="C4506" s="66" t="s">
        <v>9545</v>
      </c>
      <c r="D4506" s="66" t="s">
        <v>5263</v>
      </c>
      <c r="F4506" s="66" t="s">
        <v>5249</v>
      </c>
    </row>
    <row r="4507" spans="1:6" x14ac:dyDescent="0.2">
      <c r="A4507" s="66">
        <v>470720</v>
      </c>
      <c r="B4507" s="66" t="s">
        <v>3737</v>
      </c>
      <c r="C4507" s="66" t="s">
        <v>9601</v>
      </c>
      <c r="D4507" s="66" t="s">
        <v>5263</v>
      </c>
    </row>
    <row r="4508" spans="1:6" x14ac:dyDescent="0.2">
      <c r="A4508" s="66">
        <v>470722</v>
      </c>
      <c r="B4508" s="66" t="s">
        <v>5165</v>
      </c>
      <c r="C4508" s="66" t="s">
        <v>9573</v>
      </c>
      <c r="D4508" s="66" t="s">
        <v>5263</v>
      </c>
    </row>
    <row r="4509" spans="1:6" x14ac:dyDescent="0.2">
      <c r="A4509" s="66">
        <v>470724</v>
      </c>
      <c r="B4509" s="66" t="s">
        <v>3738</v>
      </c>
      <c r="C4509" s="66" t="s">
        <v>9629</v>
      </c>
      <c r="D4509" s="66" t="s">
        <v>5263</v>
      </c>
    </row>
    <row r="4510" spans="1:6" x14ac:dyDescent="0.2">
      <c r="A4510" s="66">
        <v>470726</v>
      </c>
      <c r="B4510" s="66" t="s">
        <v>3739</v>
      </c>
      <c r="C4510" s="66" t="s">
        <v>9657</v>
      </c>
      <c r="D4510" s="66" t="s">
        <v>5263</v>
      </c>
    </row>
    <row r="4511" spans="1:6" x14ac:dyDescent="0.2">
      <c r="A4511" s="66">
        <v>470728</v>
      </c>
      <c r="B4511" s="66" t="s">
        <v>3740</v>
      </c>
      <c r="C4511" s="66" t="s">
        <v>6899</v>
      </c>
      <c r="D4511" s="66" t="s">
        <v>5263</v>
      </c>
    </row>
    <row r="4512" spans="1:6" x14ac:dyDescent="0.2">
      <c r="A4512" s="66">
        <v>470802</v>
      </c>
      <c r="B4512" s="66" t="s">
        <v>3741</v>
      </c>
      <c r="C4512" s="66" t="s">
        <v>7403</v>
      </c>
    </row>
    <row r="4513" spans="1:4" x14ac:dyDescent="0.2">
      <c r="A4513" s="66">
        <v>470804</v>
      </c>
      <c r="B4513" s="66" t="s">
        <v>3742</v>
      </c>
      <c r="C4513" s="66" t="s">
        <v>7459</v>
      </c>
    </row>
    <row r="4514" spans="1:4" x14ac:dyDescent="0.2">
      <c r="A4514" s="66">
        <v>470806</v>
      </c>
      <c r="B4514" s="66" t="s">
        <v>4773</v>
      </c>
      <c r="C4514" s="66" t="s">
        <v>7431</v>
      </c>
    </row>
    <row r="4515" spans="1:4" x14ac:dyDescent="0.2">
      <c r="A4515" s="66">
        <v>470808</v>
      </c>
      <c r="B4515" s="66" t="s">
        <v>3743</v>
      </c>
      <c r="C4515" s="66" t="s">
        <v>7487</v>
      </c>
    </row>
    <row r="4516" spans="1:4" x14ac:dyDescent="0.2">
      <c r="A4516" s="66">
        <v>470810</v>
      </c>
      <c r="B4516" s="66" t="s">
        <v>3744</v>
      </c>
      <c r="C4516" s="66" t="s">
        <v>7515</v>
      </c>
    </row>
    <row r="4517" spans="1:4" x14ac:dyDescent="0.2">
      <c r="A4517" s="66">
        <v>470812</v>
      </c>
      <c r="B4517" s="66" t="s">
        <v>3745</v>
      </c>
      <c r="C4517" s="66" t="s">
        <v>8146</v>
      </c>
    </row>
    <row r="4518" spans="1:4" x14ac:dyDescent="0.2">
      <c r="A4518" s="66">
        <v>470814</v>
      </c>
      <c r="B4518" s="66" t="s">
        <v>3746</v>
      </c>
      <c r="C4518" s="66" t="s">
        <v>8651</v>
      </c>
    </row>
    <row r="4519" spans="1:4" x14ac:dyDescent="0.2">
      <c r="A4519" s="66">
        <v>470816</v>
      </c>
      <c r="B4519" s="66" t="s">
        <v>3747</v>
      </c>
      <c r="C4519" s="66" t="s">
        <v>8707</v>
      </c>
    </row>
    <row r="4520" spans="1:4" x14ac:dyDescent="0.2">
      <c r="A4520" s="66">
        <v>470818</v>
      </c>
      <c r="B4520" s="66" t="s">
        <v>5011</v>
      </c>
      <c r="C4520" s="66" t="s">
        <v>8679</v>
      </c>
      <c r="D4520" s="66" t="s">
        <v>5263</v>
      </c>
    </row>
    <row r="4521" spans="1:4" x14ac:dyDescent="0.2">
      <c r="A4521" s="66">
        <v>470820</v>
      </c>
      <c r="B4521" s="66" t="s">
        <v>3748</v>
      </c>
      <c r="C4521" s="66" t="s">
        <v>8735</v>
      </c>
      <c r="D4521" s="66" t="s">
        <v>5263</v>
      </c>
    </row>
    <row r="4522" spans="1:4" x14ac:dyDescent="0.2">
      <c r="A4522" s="66">
        <v>470822</v>
      </c>
      <c r="B4522" s="66" t="s">
        <v>3749</v>
      </c>
      <c r="C4522" s="66" t="s">
        <v>8763</v>
      </c>
      <c r="D4522" s="66" t="s">
        <v>5263</v>
      </c>
    </row>
    <row r="4523" spans="1:4" x14ac:dyDescent="0.2">
      <c r="A4523" s="66">
        <v>470824</v>
      </c>
      <c r="B4523" s="66" t="s">
        <v>3750</v>
      </c>
      <c r="C4523" s="66" t="s">
        <v>9327</v>
      </c>
      <c r="D4523" s="66" t="s">
        <v>5263</v>
      </c>
    </row>
    <row r="4524" spans="1:4" x14ac:dyDescent="0.2">
      <c r="A4524" s="66">
        <v>470826</v>
      </c>
      <c r="B4524" s="66" t="s">
        <v>3751</v>
      </c>
      <c r="C4524" s="66" t="s">
        <v>9559</v>
      </c>
      <c r="D4524" s="66" t="s">
        <v>5263</v>
      </c>
    </row>
    <row r="4525" spans="1:4" x14ac:dyDescent="0.2">
      <c r="A4525" s="66">
        <v>470828</v>
      </c>
      <c r="B4525" s="66" t="s">
        <v>3752</v>
      </c>
      <c r="C4525" s="66" t="s">
        <v>9615</v>
      </c>
      <c r="D4525" s="66" t="s">
        <v>5263</v>
      </c>
    </row>
    <row r="4526" spans="1:4" x14ac:dyDescent="0.2">
      <c r="A4526" s="66">
        <v>470902</v>
      </c>
      <c r="B4526" s="66" t="s">
        <v>5179</v>
      </c>
      <c r="C4526" s="66" t="s">
        <v>9587</v>
      </c>
    </row>
    <row r="4527" spans="1:4" x14ac:dyDescent="0.2">
      <c r="A4527" s="66">
        <v>470904</v>
      </c>
      <c r="B4527" s="66" t="s">
        <v>3753</v>
      </c>
      <c r="C4527" s="66" t="s">
        <v>9643</v>
      </c>
    </row>
    <row r="4528" spans="1:4" x14ac:dyDescent="0.2">
      <c r="A4528" s="66">
        <v>470906</v>
      </c>
      <c r="B4528" s="66" t="s">
        <v>3754</v>
      </c>
      <c r="C4528" s="66" t="s">
        <v>9671</v>
      </c>
    </row>
    <row r="4529" spans="1:6" x14ac:dyDescent="0.2">
      <c r="A4529" s="66">
        <v>470908</v>
      </c>
      <c r="B4529" s="66" t="s">
        <v>3755</v>
      </c>
      <c r="C4529" s="66" t="s">
        <v>6913</v>
      </c>
    </row>
    <row r="4530" spans="1:6" x14ac:dyDescent="0.2">
      <c r="A4530" s="66">
        <v>470910</v>
      </c>
      <c r="B4530" s="66" t="s">
        <v>3756</v>
      </c>
      <c r="C4530" s="66" t="s">
        <v>7417</v>
      </c>
    </row>
    <row r="4531" spans="1:6" x14ac:dyDescent="0.2">
      <c r="A4531" s="66">
        <v>470912</v>
      </c>
      <c r="B4531" s="66" t="s">
        <v>3757</v>
      </c>
      <c r="C4531" s="66" t="s">
        <v>7473</v>
      </c>
    </row>
    <row r="4532" spans="1:6" x14ac:dyDescent="0.2">
      <c r="A4532" s="66">
        <v>470914</v>
      </c>
      <c r="B4532" s="66" t="s">
        <v>4787</v>
      </c>
      <c r="C4532" s="66" t="s">
        <v>7445</v>
      </c>
    </row>
    <row r="4533" spans="1:6" x14ac:dyDescent="0.2">
      <c r="A4533" s="66">
        <v>470916</v>
      </c>
      <c r="B4533" s="66" t="s">
        <v>3758</v>
      </c>
      <c r="C4533" s="66" t="s">
        <v>7501</v>
      </c>
    </row>
    <row r="4534" spans="1:6" x14ac:dyDescent="0.2">
      <c r="A4534" s="66">
        <v>470918</v>
      </c>
      <c r="B4534" s="66" t="s">
        <v>3759</v>
      </c>
      <c r="C4534" s="66" t="s">
        <v>7529</v>
      </c>
      <c r="D4534" s="66" t="s">
        <v>5263</v>
      </c>
    </row>
    <row r="4535" spans="1:6" x14ac:dyDescent="0.2">
      <c r="A4535" s="66">
        <v>470920</v>
      </c>
      <c r="B4535" s="66" t="s">
        <v>3760</v>
      </c>
      <c r="C4535" s="66" t="s">
        <v>8076</v>
      </c>
      <c r="D4535" s="66" t="s">
        <v>5263</v>
      </c>
    </row>
    <row r="4536" spans="1:6" x14ac:dyDescent="0.2">
      <c r="A4536" s="66">
        <v>470922</v>
      </c>
      <c r="B4536" s="66" t="s">
        <v>3761</v>
      </c>
      <c r="C4536" s="66" t="s">
        <v>8357</v>
      </c>
      <c r="D4536" s="66" t="s">
        <v>5263</v>
      </c>
    </row>
    <row r="4537" spans="1:6" x14ac:dyDescent="0.2">
      <c r="A4537" s="66">
        <v>470924</v>
      </c>
      <c r="B4537" s="66" t="s">
        <v>3762</v>
      </c>
      <c r="C4537" s="66" t="s">
        <v>8497</v>
      </c>
      <c r="D4537" s="66" t="s">
        <v>5263</v>
      </c>
    </row>
    <row r="4538" spans="1:6" x14ac:dyDescent="0.2">
      <c r="A4538" s="66">
        <v>470926</v>
      </c>
      <c r="B4538" s="66" t="s">
        <v>4941</v>
      </c>
      <c r="C4538" s="66" t="s">
        <v>8427</v>
      </c>
      <c r="D4538" s="66" t="s">
        <v>5263</v>
      </c>
    </row>
    <row r="4539" spans="1:6" x14ac:dyDescent="0.2">
      <c r="A4539" s="66">
        <v>470928</v>
      </c>
      <c r="B4539" s="66" t="s">
        <v>3763</v>
      </c>
      <c r="C4539" s="66" t="s">
        <v>8581</v>
      </c>
      <c r="D4539" s="66" t="s">
        <v>5263</v>
      </c>
    </row>
    <row r="4540" spans="1:6" x14ac:dyDescent="0.2">
      <c r="A4540" s="66">
        <v>471002</v>
      </c>
      <c r="B4540" s="66" t="s">
        <v>3764</v>
      </c>
      <c r="C4540" s="66" t="s">
        <v>6843</v>
      </c>
      <c r="F4540" s="66" t="s">
        <v>5249</v>
      </c>
    </row>
    <row r="4541" spans="1:6" x14ac:dyDescent="0.2">
      <c r="A4541" s="66">
        <v>471004</v>
      </c>
      <c r="B4541" s="66" t="s">
        <v>3765</v>
      </c>
      <c r="C4541" s="66" t="s">
        <v>7123</v>
      </c>
      <c r="F4541" s="66" t="s">
        <v>5249</v>
      </c>
    </row>
    <row r="4542" spans="1:6" x14ac:dyDescent="0.2">
      <c r="A4542" s="66">
        <v>471006</v>
      </c>
      <c r="B4542" s="66" t="s">
        <v>3766</v>
      </c>
      <c r="C4542" s="66" t="s">
        <v>7263</v>
      </c>
      <c r="F4542" s="66" t="s">
        <v>5249</v>
      </c>
    </row>
    <row r="4543" spans="1:6" x14ac:dyDescent="0.2">
      <c r="A4543" s="66">
        <v>471008</v>
      </c>
      <c r="B4543" s="66" t="s">
        <v>4717</v>
      </c>
      <c r="C4543" s="66" t="s">
        <v>7193</v>
      </c>
      <c r="F4543" s="66" t="s">
        <v>5249</v>
      </c>
    </row>
    <row r="4544" spans="1:6" x14ac:dyDescent="0.2">
      <c r="A4544" s="66">
        <v>471010</v>
      </c>
      <c r="B4544" s="66" t="s">
        <v>3767</v>
      </c>
      <c r="C4544" s="66" t="s">
        <v>7347</v>
      </c>
    </row>
    <row r="4545" spans="1:6" x14ac:dyDescent="0.2">
      <c r="A4545" s="66">
        <v>471012</v>
      </c>
      <c r="B4545" s="66" t="s">
        <v>3768</v>
      </c>
      <c r="C4545" s="66" t="s">
        <v>8048</v>
      </c>
    </row>
    <row r="4546" spans="1:6" x14ac:dyDescent="0.2">
      <c r="A4546" s="66">
        <v>471014</v>
      </c>
      <c r="B4546" s="66" t="s">
        <v>3769</v>
      </c>
      <c r="C4546" s="66" t="s">
        <v>8273</v>
      </c>
      <c r="F4546" s="66" t="s">
        <v>5249</v>
      </c>
    </row>
    <row r="4547" spans="1:6" x14ac:dyDescent="0.2">
      <c r="A4547" s="66">
        <v>471016</v>
      </c>
      <c r="B4547" s="66" t="s">
        <v>3770</v>
      </c>
      <c r="C4547" s="66" t="s">
        <v>8301</v>
      </c>
    </row>
    <row r="4548" spans="1:6" x14ac:dyDescent="0.2">
      <c r="A4548" s="66">
        <v>471018</v>
      </c>
      <c r="B4548" s="66" t="s">
        <v>4913</v>
      </c>
      <c r="C4548" s="66" t="s">
        <v>8287</v>
      </c>
      <c r="D4548" s="66" t="s">
        <v>5263</v>
      </c>
      <c r="F4548" s="66" t="s">
        <v>5249</v>
      </c>
    </row>
    <row r="4549" spans="1:6" x14ac:dyDescent="0.2">
      <c r="A4549" s="66">
        <v>471020</v>
      </c>
      <c r="B4549" s="66" t="s">
        <v>3771</v>
      </c>
      <c r="C4549" s="66" t="s">
        <v>8315</v>
      </c>
      <c r="D4549" s="66" t="s">
        <v>5263</v>
      </c>
      <c r="F4549" s="66" t="s">
        <v>5249</v>
      </c>
    </row>
    <row r="4550" spans="1:6" x14ac:dyDescent="0.2">
      <c r="A4550" s="66">
        <v>471022</v>
      </c>
      <c r="B4550" s="66" t="s">
        <v>3772</v>
      </c>
      <c r="C4550" s="66" t="s">
        <v>8329</v>
      </c>
      <c r="D4550" s="66" t="s">
        <v>5263</v>
      </c>
      <c r="F4550" s="66" t="s">
        <v>5249</v>
      </c>
    </row>
    <row r="4551" spans="1:6" x14ac:dyDescent="0.2">
      <c r="A4551" s="66">
        <v>471024</v>
      </c>
      <c r="B4551" s="66" t="s">
        <v>3773</v>
      </c>
      <c r="C4551" s="66" t="s">
        <v>9282</v>
      </c>
      <c r="D4551" s="66" t="s">
        <v>5263</v>
      </c>
    </row>
    <row r="4552" spans="1:6" x14ac:dyDescent="0.2">
      <c r="A4552" s="66">
        <v>471026</v>
      </c>
      <c r="B4552" s="66" t="s">
        <v>3774</v>
      </c>
      <c r="C4552" s="66" t="s">
        <v>9405</v>
      </c>
      <c r="D4552" s="66" t="s">
        <v>5263</v>
      </c>
    </row>
    <row r="4553" spans="1:6" x14ac:dyDescent="0.2">
      <c r="A4553" s="66">
        <v>471028</v>
      </c>
      <c r="B4553" s="66" t="s">
        <v>3775</v>
      </c>
      <c r="C4553" s="66" t="s">
        <v>9433</v>
      </c>
      <c r="D4553" s="66" t="s">
        <v>5263</v>
      </c>
    </row>
    <row r="4554" spans="1:6" x14ac:dyDescent="0.2">
      <c r="A4554" s="66">
        <v>471102</v>
      </c>
      <c r="B4554" s="66" t="s">
        <v>5137</v>
      </c>
      <c r="C4554" s="66" t="s">
        <v>9419</v>
      </c>
      <c r="F4554" s="66" t="s">
        <v>5249</v>
      </c>
    </row>
    <row r="4555" spans="1:6" x14ac:dyDescent="0.2">
      <c r="A4555" s="66">
        <v>471104</v>
      </c>
      <c r="B4555" s="66" t="s">
        <v>3776</v>
      </c>
      <c r="C4555" s="66" t="s">
        <v>9447</v>
      </c>
      <c r="F4555" s="66" t="s">
        <v>5249</v>
      </c>
    </row>
    <row r="4556" spans="1:6" x14ac:dyDescent="0.2">
      <c r="A4556" s="66">
        <v>471106</v>
      </c>
      <c r="B4556" s="66" t="s">
        <v>3777</v>
      </c>
      <c r="C4556" s="66" t="s">
        <v>9461</v>
      </c>
      <c r="F4556" s="66" t="s">
        <v>5249</v>
      </c>
    </row>
    <row r="4557" spans="1:6" x14ac:dyDescent="0.2">
      <c r="A4557" s="66">
        <v>471108</v>
      </c>
      <c r="B4557" s="66" t="s">
        <v>3778</v>
      </c>
      <c r="C4557" s="66" t="s">
        <v>6815</v>
      </c>
    </row>
    <row r="4558" spans="1:6" x14ac:dyDescent="0.2">
      <c r="A4558" s="66">
        <v>471110</v>
      </c>
      <c r="B4558" s="66" t="s">
        <v>3779</v>
      </c>
      <c r="C4558" s="66" t="s">
        <v>7039</v>
      </c>
    </row>
    <row r="4559" spans="1:6" x14ac:dyDescent="0.2">
      <c r="A4559" s="66">
        <v>471112</v>
      </c>
      <c r="B4559" s="66" t="s">
        <v>3780</v>
      </c>
      <c r="C4559" s="66" t="s">
        <v>7067</v>
      </c>
    </row>
    <row r="4560" spans="1:6" x14ac:dyDescent="0.2">
      <c r="A4560" s="66">
        <v>471114</v>
      </c>
      <c r="B4560" s="66" t="s">
        <v>4689</v>
      </c>
      <c r="C4560" s="66" t="s">
        <v>7053</v>
      </c>
      <c r="F4560" s="66" t="s">
        <v>5249</v>
      </c>
    </row>
    <row r="4561" spans="1:6" x14ac:dyDescent="0.2">
      <c r="A4561" s="66">
        <v>471116</v>
      </c>
      <c r="B4561" s="66" t="s">
        <v>3781</v>
      </c>
      <c r="C4561" s="66" t="s">
        <v>7081</v>
      </c>
    </row>
    <row r="4562" spans="1:6" x14ac:dyDescent="0.2">
      <c r="A4562" s="66">
        <v>471118</v>
      </c>
      <c r="B4562" s="66" t="s">
        <v>3782</v>
      </c>
      <c r="C4562" s="66" t="s">
        <v>7095</v>
      </c>
      <c r="D4562" s="66" t="s">
        <v>5263</v>
      </c>
      <c r="F4562" s="66" t="s">
        <v>5249</v>
      </c>
    </row>
    <row r="4563" spans="1:6" x14ac:dyDescent="0.2">
      <c r="A4563" s="66">
        <v>471120</v>
      </c>
      <c r="B4563" s="66" t="s">
        <v>3783</v>
      </c>
      <c r="C4563" s="66" t="s">
        <v>8216</v>
      </c>
      <c r="D4563" s="66" t="s">
        <v>5263</v>
      </c>
    </row>
    <row r="4564" spans="1:6" x14ac:dyDescent="0.2">
      <c r="A4564" s="66">
        <v>471122</v>
      </c>
      <c r="B4564" s="66" t="s">
        <v>3784</v>
      </c>
      <c r="C4564" s="66" t="s">
        <v>8889</v>
      </c>
      <c r="D4564" s="66" t="s">
        <v>5263</v>
      </c>
    </row>
    <row r="4565" spans="1:6" x14ac:dyDescent="0.2">
      <c r="A4565" s="66">
        <v>471124</v>
      </c>
      <c r="B4565" s="66" t="s">
        <v>3785</v>
      </c>
      <c r="C4565" s="66" t="s">
        <v>9029</v>
      </c>
      <c r="D4565" s="66" t="s">
        <v>5263</v>
      </c>
    </row>
    <row r="4566" spans="1:6" x14ac:dyDescent="0.2">
      <c r="A4566" s="66">
        <v>471126</v>
      </c>
      <c r="B4566" s="66" t="s">
        <v>5081</v>
      </c>
      <c r="C4566" s="66" t="s">
        <v>8959</v>
      </c>
      <c r="D4566" s="66" t="s">
        <v>5263</v>
      </c>
    </row>
    <row r="4567" spans="1:6" x14ac:dyDescent="0.2">
      <c r="A4567" s="66">
        <v>471128</v>
      </c>
      <c r="B4567" s="66" t="s">
        <v>3786</v>
      </c>
      <c r="C4567" s="66" t="s">
        <v>9113</v>
      </c>
      <c r="D4567" s="66" t="s">
        <v>5263</v>
      </c>
    </row>
    <row r="4568" spans="1:6" x14ac:dyDescent="0.2">
      <c r="A4568" s="66">
        <v>471202</v>
      </c>
      <c r="B4568" s="66" t="s">
        <v>3787</v>
      </c>
      <c r="C4568" s="66" t="s">
        <v>6983</v>
      </c>
      <c r="F4568" s="66" t="s">
        <v>5249</v>
      </c>
    </row>
    <row r="4569" spans="1:6" x14ac:dyDescent="0.2">
      <c r="A4569" s="66">
        <v>471204</v>
      </c>
      <c r="B4569" s="66" t="s">
        <v>3788</v>
      </c>
      <c r="C4569" s="66" t="s">
        <v>7655</v>
      </c>
      <c r="F4569" s="66" t="s">
        <v>5249</v>
      </c>
    </row>
    <row r="4570" spans="1:6" x14ac:dyDescent="0.2">
      <c r="A4570" s="66">
        <v>471206</v>
      </c>
      <c r="B4570" s="66" t="s">
        <v>3789</v>
      </c>
      <c r="C4570" s="66" t="s">
        <v>7795</v>
      </c>
    </row>
    <row r="4571" spans="1:6" x14ac:dyDescent="0.2">
      <c r="A4571" s="66">
        <v>471208</v>
      </c>
      <c r="B4571" s="66" t="s">
        <v>4857</v>
      </c>
      <c r="C4571" s="66" t="s">
        <v>7725</v>
      </c>
    </row>
    <row r="4572" spans="1:6" x14ac:dyDescent="0.2">
      <c r="A4572" s="66">
        <v>471210</v>
      </c>
      <c r="B4572" s="66" t="s">
        <v>3790</v>
      </c>
      <c r="C4572" s="66" t="s">
        <v>7879</v>
      </c>
    </row>
    <row r="4573" spans="1:6" x14ac:dyDescent="0.2">
      <c r="A4573" s="66">
        <v>471212</v>
      </c>
      <c r="B4573" s="66" t="s">
        <v>3791</v>
      </c>
      <c r="C4573" s="66" t="s">
        <v>8188</v>
      </c>
    </row>
    <row r="4574" spans="1:6" x14ac:dyDescent="0.2">
      <c r="A4574" s="66">
        <v>471214</v>
      </c>
      <c r="B4574" s="66" t="s">
        <v>3792</v>
      </c>
      <c r="C4574" s="66" t="s">
        <v>8861</v>
      </c>
    </row>
    <row r="4575" spans="1:6" x14ac:dyDescent="0.2">
      <c r="A4575" s="66">
        <v>471216</v>
      </c>
      <c r="B4575" s="66" t="s">
        <v>3793</v>
      </c>
      <c r="C4575" s="66" t="s">
        <v>9001</v>
      </c>
    </row>
    <row r="4576" spans="1:6" x14ac:dyDescent="0.2">
      <c r="A4576" s="66">
        <v>471218</v>
      </c>
      <c r="B4576" s="66" t="s">
        <v>5053</v>
      </c>
      <c r="C4576" s="66" t="s">
        <v>8931</v>
      </c>
      <c r="D4576" s="66" t="s">
        <v>5263</v>
      </c>
    </row>
    <row r="4577" spans="1:4" x14ac:dyDescent="0.2">
      <c r="A4577" s="66">
        <v>471220</v>
      </c>
      <c r="B4577" s="66" t="s">
        <v>3794</v>
      </c>
      <c r="C4577" s="66" t="s">
        <v>9085</v>
      </c>
      <c r="D4577" s="66" t="s">
        <v>5263</v>
      </c>
    </row>
    <row r="4578" spans="1:4" x14ac:dyDescent="0.2">
      <c r="A4578" s="66">
        <v>471222</v>
      </c>
      <c r="B4578" s="66" t="s">
        <v>3795</v>
      </c>
      <c r="C4578" s="66" t="s">
        <v>6955</v>
      </c>
      <c r="D4578" s="66" t="s">
        <v>5263</v>
      </c>
    </row>
    <row r="4579" spans="1:4" x14ac:dyDescent="0.2">
      <c r="A4579" s="66">
        <v>471224</v>
      </c>
      <c r="B4579" s="66" t="s">
        <v>3796</v>
      </c>
      <c r="C4579" s="66" t="s">
        <v>7627</v>
      </c>
      <c r="D4579" s="66" t="s">
        <v>5263</v>
      </c>
    </row>
    <row r="4580" spans="1:4" x14ac:dyDescent="0.2">
      <c r="A4580" s="66">
        <v>471226</v>
      </c>
      <c r="B4580" s="66" t="s">
        <v>3797</v>
      </c>
      <c r="C4580" s="66" t="s">
        <v>7767</v>
      </c>
      <c r="D4580" s="66" t="s">
        <v>5263</v>
      </c>
    </row>
    <row r="4581" spans="1:4" x14ac:dyDescent="0.2">
      <c r="A4581" s="66">
        <v>471228</v>
      </c>
      <c r="B4581" s="66" t="s">
        <v>4829</v>
      </c>
      <c r="C4581" s="66" t="s">
        <v>7697</v>
      </c>
      <c r="D4581" s="66" t="s">
        <v>5263</v>
      </c>
    </row>
    <row r="4582" spans="1:4" x14ac:dyDescent="0.2">
      <c r="A4582" s="66">
        <v>471302</v>
      </c>
      <c r="B4582" s="66" t="s">
        <v>3798</v>
      </c>
      <c r="C4582" s="66" t="s">
        <v>7851</v>
      </c>
    </row>
    <row r="4583" spans="1:4" x14ac:dyDescent="0.2">
      <c r="A4583" s="66">
        <v>471304</v>
      </c>
      <c r="B4583" s="66" t="s">
        <v>3799</v>
      </c>
      <c r="C4583" s="66" t="s">
        <v>8244</v>
      </c>
    </row>
    <row r="4584" spans="1:4" x14ac:dyDescent="0.2">
      <c r="A4584" s="66">
        <v>471306</v>
      </c>
      <c r="B4584" s="66" t="s">
        <v>3800</v>
      </c>
      <c r="C4584" s="66" t="s">
        <v>9141</v>
      </c>
    </row>
    <row r="4585" spans="1:4" x14ac:dyDescent="0.2">
      <c r="A4585" s="66">
        <v>471308</v>
      </c>
      <c r="B4585" s="66" t="s">
        <v>3801</v>
      </c>
      <c r="C4585" s="66" t="s">
        <v>9197</v>
      </c>
    </row>
    <row r="4586" spans="1:4" x14ac:dyDescent="0.2">
      <c r="A4586" s="66">
        <v>471310</v>
      </c>
      <c r="B4586" s="66" t="s">
        <v>5109</v>
      </c>
      <c r="C4586" s="66" t="s">
        <v>9169</v>
      </c>
    </row>
    <row r="4587" spans="1:4" x14ac:dyDescent="0.2">
      <c r="A4587" s="66">
        <v>471312</v>
      </c>
      <c r="B4587" s="66" t="s">
        <v>3802</v>
      </c>
      <c r="C4587" s="66" t="s">
        <v>9225</v>
      </c>
    </row>
    <row r="4588" spans="1:4" x14ac:dyDescent="0.2">
      <c r="A4588" s="66">
        <v>471314</v>
      </c>
      <c r="B4588" s="66" t="s">
        <v>3803</v>
      </c>
      <c r="C4588" s="66" t="s">
        <v>9253</v>
      </c>
    </row>
    <row r="4589" spans="1:4" x14ac:dyDescent="0.2">
      <c r="A4589" s="66">
        <v>471316</v>
      </c>
      <c r="B4589" s="66" t="s">
        <v>3804</v>
      </c>
      <c r="C4589" s="66" t="s">
        <v>9373</v>
      </c>
    </row>
    <row r="4590" spans="1:4" x14ac:dyDescent="0.2">
      <c r="A4590" s="66">
        <v>471318</v>
      </c>
      <c r="B4590" s="66" t="s">
        <v>3805</v>
      </c>
      <c r="C4590" s="66" t="s">
        <v>9825</v>
      </c>
      <c r="D4590" s="66" t="s">
        <v>5263</v>
      </c>
    </row>
    <row r="4591" spans="1:4" x14ac:dyDescent="0.2">
      <c r="A4591" s="66">
        <v>471320</v>
      </c>
      <c r="B4591" s="66" t="s">
        <v>3806</v>
      </c>
      <c r="C4591" s="66" t="s">
        <v>9881</v>
      </c>
      <c r="D4591" s="66" t="s">
        <v>5263</v>
      </c>
    </row>
    <row r="4592" spans="1:4" x14ac:dyDescent="0.2">
      <c r="A4592" s="66">
        <v>471322</v>
      </c>
      <c r="B4592" s="66" t="s">
        <v>5221</v>
      </c>
      <c r="C4592" s="66" t="s">
        <v>9853</v>
      </c>
      <c r="D4592" s="66" t="s">
        <v>5263</v>
      </c>
    </row>
    <row r="4593" spans="1:4" x14ac:dyDescent="0.2">
      <c r="A4593" s="66">
        <v>471324</v>
      </c>
      <c r="B4593" s="66" t="s">
        <v>3807</v>
      </c>
      <c r="C4593" s="66" t="s">
        <v>9909</v>
      </c>
      <c r="D4593" s="66" t="s">
        <v>5263</v>
      </c>
    </row>
    <row r="4594" spans="1:4" x14ac:dyDescent="0.2">
      <c r="A4594" s="66">
        <v>471326</v>
      </c>
      <c r="B4594" s="66" t="s">
        <v>3808</v>
      </c>
      <c r="C4594" s="66" t="s">
        <v>9937</v>
      </c>
      <c r="D4594" s="66" t="s">
        <v>5263</v>
      </c>
    </row>
    <row r="4595" spans="1:4" x14ac:dyDescent="0.2">
      <c r="A4595" s="66">
        <v>471328</v>
      </c>
      <c r="B4595" s="66" t="s">
        <v>3809</v>
      </c>
      <c r="C4595" s="66" t="s">
        <v>7011</v>
      </c>
      <c r="D4595" s="66" t="s">
        <v>5263</v>
      </c>
    </row>
    <row r="4596" spans="1:4" x14ac:dyDescent="0.2">
      <c r="A4596" s="66">
        <v>471402</v>
      </c>
      <c r="B4596" s="66" t="s">
        <v>3810</v>
      </c>
      <c r="C4596" s="66" t="s">
        <v>7907</v>
      </c>
    </row>
    <row r="4597" spans="1:4" x14ac:dyDescent="0.2">
      <c r="A4597" s="66">
        <v>471404</v>
      </c>
      <c r="B4597" s="66" t="s">
        <v>3811</v>
      </c>
      <c r="C4597" s="66" t="s">
        <v>7963</v>
      </c>
    </row>
    <row r="4598" spans="1:4" x14ac:dyDescent="0.2">
      <c r="A4598" s="66">
        <v>471406</v>
      </c>
      <c r="B4598" s="66" t="s">
        <v>4885</v>
      </c>
      <c r="C4598" s="66" t="s">
        <v>7935</v>
      </c>
    </row>
    <row r="4599" spans="1:4" x14ac:dyDescent="0.2">
      <c r="A4599" s="66">
        <v>471408</v>
      </c>
      <c r="B4599" s="66" t="s">
        <v>3812</v>
      </c>
      <c r="C4599" s="66" t="s">
        <v>7991</v>
      </c>
    </row>
    <row r="4600" spans="1:4" x14ac:dyDescent="0.2">
      <c r="A4600" s="66">
        <v>471410</v>
      </c>
      <c r="B4600" s="66" t="s">
        <v>3813</v>
      </c>
      <c r="C4600" s="66" t="s">
        <v>8019</v>
      </c>
    </row>
    <row r="4601" spans="1:4" x14ac:dyDescent="0.2">
      <c r="A4601" s="66">
        <v>471412</v>
      </c>
      <c r="B4601" s="66" t="s">
        <v>3814</v>
      </c>
      <c r="C4601" s="66" t="s">
        <v>8202</v>
      </c>
    </row>
    <row r="4602" spans="1:4" x14ac:dyDescent="0.2">
      <c r="A4602" s="66">
        <v>471414</v>
      </c>
      <c r="B4602" s="66" t="s">
        <v>3815</v>
      </c>
      <c r="C4602" s="66" t="s">
        <v>8875</v>
      </c>
    </row>
    <row r="4603" spans="1:4" x14ac:dyDescent="0.2">
      <c r="A4603" s="66">
        <v>471416</v>
      </c>
      <c r="B4603" s="66" t="s">
        <v>3816</v>
      </c>
      <c r="C4603" s="66" t="s">
        <v>9015</v>
      </c>
    </row>
    <row r="4604" spans="1:4" x14ac:dyDescent="0.2">
      <c r="A4604" s="66">
        <v>471418</v>
      </c>
      <c r="B4604" s="66" t="s">
        <v>5067</v>
      </c>
      <c r="C4604" s="66" t="s">
        <v>8945</v>
      </c>
      <c r="D4604" s="66" t="s">
        <v>5263</v>
      </c>
    </row>
    <row r="4605" spans="1:4" x14ac:dyDescent="0.2">
      <c r="A4605" s="66">
        <v>471420</v>
      </c>
      <c r="B4605" s="66" t="s">
        <v>3817</v>
      </c>
      <c r="C4605" s="66" t="s">
        <v>9099</v>
      </c>
      <c r="D4605" s="66" t="s">
        <v>5263</v>
      </c>
    </row>
    <row r="4606" spans="1:4" x14ac:dyDescent="0.2">
      <c r="A4606" s="66">
        <v>471422</v>
      </c>
      <c r="B4606" s="66" t="s">
        <v>3818</v>
      </c>
      <c r="C4606" s="66" t="s">
        <v>6969</v>
      </c>
      <c r="D4606" s="66" t="s">
        <v>5263</v>
      </c>
    </row>
    <row r="4607" spans="1:4" x14ac:dyDescent="0.2">
      <c r="A4607" s="66">
        <v>471424</v>
      </c>
      <c r="B4607" s="66" t="s">
        <v>3819</v>
      </c>
      <c r="C4607" s="66" t="s">
        <v>7641</v>
      </c>
      <c r="D4607" s="66" t="s">
        <v>5263</v>
      </c>
    </row>
    <row r="4608" spans="1:4" x14ac:dyDescent="0.2">
      <c r="A4608" s="66">
        <v>471426</v>
      </c>
      <c r="B4608" s="66" t="s">
        <v>3820</v>
      </c>
      <c r="C4608" s="66" t="s">
        <v>7781</v>
      </c>
      <c r="D4608" s="66" t="s">
        <v>5263</v>
      </c>
    </row>
    <row r="4609" spans="1:4" x14ac:dyDescent="0.2">
      <c r="A4609" s="66">
        <v>471428</v>
      </c>
      <c r="B4609" s="66" t="s">
        <v>4843</v>
      </c>
      <c r="C4609" s="66" t="s">
        <v>7711</v>
      </c>
      <c r="D4609" s="66" t="s">
        <v>5263</v>
      </c>
    </row>
    <row r="4610" spans="1:4" x14ac:dyDescent="0.2">
      <c r="A4610" s="66">
        <v>471502</v>
      </c>
      <c r="B4610" s="66" t="s">
        <v>3821</v>
      </c>
      <c r="C4610" s="66" t="s">
        <v>7865</v>
      </c>
    </row>
    <row r="4611" spans="1:4" x14ac:dyDescent="0.2">
      <c r="A4611" s="66">
        <v>471504</v>
      </c>
      <c r="B4611" s="66" t="s">
        <v>3822</v>
      </c>
      <c r="C4611" s="66" t="s">
        <v>8230</v>
      </c>
    </row>
    <row r="4612" spans="1:4" x14ac:dyDescent="0.2">
      <c r="A4612" s="66">
        <v>471506</v>
      </c>
      <c r="B4612" s="66" t="s">
        <v>3823</v>
      </c>
      <c r="C4612" s="66" t="s">
        <v>8903</v>
      </c>
    </row>
    <row r="4613" spans="1:4" x14ac:dyDescent="0.2">
      <c r="A4613" s="66">
        <v>471508</v>
      </c>
      <c r="B4613" s="66" t="s">
        <v>3824</v>
      </c>
      <c r="C4613" s="66" t="s">
        <v>9043</v>
      </c>
    </row>
    <row r="4614" spans="1:4" x14ac:dyDescent="0.2">
      <c r="A4614" s="66">
        <v>471510</v>
      </c>
      <c r="B4614" s="66" t="s">
        <v>5095</v>
      </c>
      <c r="C4614" s="66" t="s">
        <v>8973</v>
      </c>
    </row>
    <row r="4615" spans="1:4" x14ac:dyDescent="0.2">
      <c r="A4615" s="66">
        <v>471512</v>
      </c>
      <c r="B4615" s="66" t="s">
        <v>3825</v>
      </c>
      <c r="C4615" s="66" t="s">
        <v>9057</v>
      </c>
    </row>
    <row r="4616" spans="1:4" x14ac:dyDescent="0.2">
      <c r="A4616" s="66">
        <v>471514</v>
      </c>
      <c r="B4616" s="66" t="s">
        <v>3826</v>
      </c>
      <c r="C4616" s="66" t="s">
        <v>9127</v>
      </c>
    </row>
    <row r="4617" spans="1:4" x14ac:dyDescent="0.2">
      <c r="A4617" s="66">
        <v>471516</v>
      </c>
      <c r="B4617" s="66" t="s">
        <v>3827</v>
      </c>
      <c r="C4617" s="66" t="s">
        <v>9359</v>
      </c>
    </row>
    <row r="4618" spans="1:4" x14ac:dyDescent="0.2">
      <c r="A4618" s="66">
        <v>471518</v>
      </c>
      <c r="B4618" s="66" t="s">
        <v>3828</v>
      </c>
      <c r="C4618" s="66" t="s">
        <v>9755</v>
      </c>
      <c r="D4618" s="66" t="s">
        <v>5263</v>
      </c>
    </row>
    <row r="4619" spans="1:4" x14ac:dyDescent="0.2">
      <c r="A4619" s="66">
        <v>471520</v>
      </c>
      <c r="B4619" s="66" t="s">
        <v>3829</v>
      </c>
      <c r="C4619" s="66" t="s">
        <v>9783</v>
      </c>
      <c r="D4619" s="66" t="s">
        <v>5263</v>
      </c>
    </row>
    <row r="4620" spans="1:4" x14ac:dyDescent="0.2">
      <c r="A4620" s="66">
        <v>471522</v>
      </c>
      <c r="B4620" s="66" t="s">
        <v>5207</v>
      </c>
      <c r="C4620" s="66" t="s">
        <v>9769</v>
      </c>
      <c r="D4620" s="66" t="s">
        <v>5263</v>
      </c>
    </row>
    <row r="4621" spans="1:4" x14ac:dyDescent="0.2">
      <c r="A4621" s="66">
        <v>471524</v>
      </c>
      <c r="B4621" s="66" t="s">
        <v>3830</v>
      </c>
      <c r="C4621" s="66" t="s">
        <v>9797</v>
      </c>
      <c r="D4621" s="66" t="s">
        <v>5263</v>
      </c>
    </row>
    <row r="4622" spans="1:4" x14ac:dyDescent="0.2">
      <c r="A4622" s="66">
        <v>471526</v>
      </c>
      <c r="B4622" s="66" t="s">
        <v>3831</v>
      </c>
      <c r="C4622" s="66" t="s">
        <v>9811</v>
      </c>
      <c r="D4622" s="66" t="s">
        <v>5263</v>
      </c>
    </row>
    <row r="4623" spans="1:4" x14ac:dyDescent="0.2">
      <c r="A4623" s="66">
        <v>471528</v>
      </c>
      <c r="B4623" s="66" t="s">
        <v>3832</v>
      </c>
      <c r="C4623" s="66" t="s">
        <v>6997</v>
      </c>
      <c r="D4623" s="66" t="s">
        <v>5263</v>
      </c>
    </row>
    <row r="4624" spans="1:4" x14ac:dyDescent="0.2">
      <c r="A4624" s="66">
        <v>471602</v>
      </c>
      <c r="B4624" s="66" t="s">
        <v>3833</v>
      </c>
      <c r="C4624" s="66" t="s">
        <v>7669</v>
      </c>
    </row>
    <row r="4625" spans="1:4" x14ac:dyDescent="0.2">
      <c r="A4625" s="66">
        <v>471604</v>
      </c>
      <c r="B4625" s="66" t="s">
        <v>3834</v>
      </c>
      <c r="C4625" s="66" t="s">
        <v>7809</v>
      </c>
    </row>
    <row r="4626" spans="1:4" x14ac:dyDescent="0.2">
      <c r="A4626" s="66">
        <v>471606</v>
      </c>
      <c r="B4626" s="66" t="s">
        <v>4871</v>
      </c>
      <c r="C4626" s="66" t="s">
        <v>7739</v>
      </c>
    </row>
    <row r="4627" spans="1:4" x14ac:dyDescent="0.2">
      <c r="A4627" s="66">
        <v>471608</v>
      </c>
      <c r="B4627" s="66" t="s">
        <v>3835</v>
      </c>
      <c r="C4627" s="66" t="s">
        <v>7823</v>
      </c>
    </row>
    <row r="4628" spans="1:4" x14ac:dyDescent="0.2">
      <c r="A4628" s="66">
        <v>471610</v>
      </c>
      <c r="B4628" s="66" t="s">
        <v>3836</v>
      </c>
      <c r="C4628" s="66" t="s">
        <v>7893</v>
      </c>
    </row>
    <row r="4629" spans="1:4" x14ac:dyDescent="0.2">
      <c r="A4629" s="66">
        <v>471612</v>
      </c>
      <c r="B4629" s="66" t="s">
        <v>3837</v>
      </c>
      <c r="C4629" s="66" t="s">
        <v>8174</v>
      </c>
    </row>
    <row r="4630" spans="1:4" x14ac:dyDescent="0.2">
      <c r="A4630" s="66">
        <v>471614</v>
      </c>
      <c r="B4630" s="66" t="s">
        <v>3838</v>
      </c>
      <c r="C4630" s="66" t="s">
        <v>8847</v>
      </c>
    </row>
    <row r="4631" spans="1:4" x14ac:dyDescent="0.2">
      <c r="A4631" s="66">
        <v>471616</v>
      </c>
      <c r="B4631" s="66" t="s">
        <v>3839</v>
      </c>
      <c r="C4631" s="66" t="s">
        <v>8987</v>
      </c>
    </row>
    <row r="4632" spans="1:4" x14ac:dyDescent="0.2">
      <c r="A4632" s="66">
        <v>471618</v>
      </c>
      <c r="B4632" s="66" t="s">
        <v>5039</v>
      </c>
      <c r="C4632" s="66" t="s">
        <v>8917</v>
      </c>
      <c r="D4632" s="66" t="s">
        <v>5263</v>
      </c>
    </row>
    <row r="4633" spans="1:4" x14ac:dyDescent="0.2">
      <c r="A4633" s="66">
        <v>471620</v>
      </c>
      <c r="B4633" s="66" t="s">
        <v>3840</v>
      </c>
      <c r="C4633" s="66" t="s">
        <v>9071</v>
      </c>
      <c r="D4633" s="66" t="s">
        <v>5263</v>
      </c>
    </row>
    <row r="4634" spans="1:4" x14ac:dyDescent="0.2">
      <c r="A4634" s="66">
        <v>471622</v>
      </c>
      <c r="B4634" s="66" t="s">
        <v>3841</v>
      </c>
      <c r="C4634" s="66" t="s">
        <v>6941</v>
      </c>
      <c r="D4634" s="66" t="s">
        <v>5263</v>
      </c>
    </row>
    <row r="4635" spans="1:4" x14ac:dyDescent="0.2">
      <c r="A4635" s="66">
        <v>471624</v>
      </c>
      <c r="B4635" s="66" t="s">
        <v>3842</v>
      </c>
      <c r="C4635" s="66" t="s">
        <v>7613</v>
      </c>
      <c r="D4635" s="66" t="s">
        <v>5263</v>
      </c>
    </row>
    <row r="4636" spans="1:4" x14ac:dyDescent="0.2">
      <c r="A4636" s="66">
        <v>471626</v>
      </c>
      <c r="B4636" s="66" t="s">
        <v>3843</v>
      </c>
      <c r="C4636" s="66" t="s">
        <v>7753</v>
      </c>
      <c r="D4636" s="66" t="s">
        <v>5263</v>
      </c>
    </row>
    <row r="4637" spans="1:4" x14ac:dyDescent="0.2">
      <c r="A4637" s="66">
        <v>471628</v>
      </c>
      <c r="B4637" s="66" t="s">
        <v>4815</v>
      </c>
      <c r="C4637" s="66" t="s">
        <v>7683</v>
      </c>
      <c r="D4637" s="66" t="s">
        <v>5263</v>
      </c>
    </row>
    <row r="4638" spans="1:4" x14ac:dyDescent="0.2">
      <c r="A4638" s="66">
        <v>471702</v>
      </c>
      <c r="B4638" s="66" t="s">
        <v>3844</v>
      </c>
      <c r="C4638" s="66" t="s">
        <v>7837</v>
      </c>
    </row>
    <row r="4639" spans="1:4" x14ac:dyDescent="0.2">
      <c r="A4639" s="66">
        <v>471704</v>
      </c>
      <c r="B4639" s="66" t="s">
        <v>3845</v>
      </c>
      <c r="C4639" s="66" t="s">
        <v>8160</v>
      </c>
    </row>
    <row r="4640" spans="1:4" x14ac:dyDescent="0.2">
      <c r="A4640" s="66">
        <v>471706</v>
      </c>
      <c r="B4640" s="66" t="s">
        <v>3846</v>
      </c>
      <c r="C4640" s="66" t="s">
        <v>8777</v>
      </c>
    </row>
    <row r="4641" spans="1:4" x14ac:dyDescent="0.2">
      <c r="A4641" s="66">
        <v>471708</v>
      </c>
      <c r="B4641" s="66" t="s">
        <v>3847</v>
      </c>
      <c r="C4641" s="66" t="s">
        <v>8805</v>
      </c>
    </row>
    <row r="4642" spans="1:4" x14ac:dyDescent="0.2">
      <c r="A4642" s="66">
        <v>471710</v>
      </c>
      <c r="B4642" s="66" t="s">
        <v>5025</v>
      </c>
      <c r="C4642" s="66" t="s">
        <v>8791</v>
      </c>
    </row>
    <row r="4643" spans="1:4" x14ac:dyDescent="0.2">
      <c r="A4643" s="66">
        <v>471712</v>
      </c>
      <c r="B4643" s="66" t="s">
        <v>3848</v>
      </c>
      <c r="C4643" s="66" t="s">
        <v>8819</v>
      </c>
    </row>
    <row r="4644" spans="1:4" x14ac:dyDescent="0.2">
      <c r="A4644" s="66">
        <v>471714</v>
      </c>
      <c r="B4644" s="66" t="s">
        <v>3849</v>
      </c>
      <c r="C4644" s="66" t="s">
        <v>8833</v>
      </c>
    </row>
    <row r="4645" spans="1:4" x14ac:dyDescent="0.2">
      <c r="A4645" s="66">
        <v>471716</v>
      </c>
      <c r="B4645" s="66" t="s">
        <v>3850</v>
      </c>
      <c r="C4645" s="66" t="s">
        <v>9345</v>
      </c>
    </row>
    <row r="4646" spans="1:4" x14ac:dyDescent="0.2">
      <c r="A4646" s="66">
        <v>471718</v>
      </c>
      <c r="B4646" s="66" t="s">
        <v>3851</v>
      </c>
      <c r="C4646" s="66" t="s">
        <v>9685</v>
      </c>
      <c r="D4646" s="66" t="s">
        <v>5263</v>
      </c>
    </row>
    <row r="4647" spans="1:4" x14ac:dyDescent="0.2">
      <c r="A4647" s="66">
        <v>471720</v>
      </c>
      <c r="B4647" s="66" t="s">
        <v>3852</v>
      </c>
      <c r="C4647" s="66" t="s">
        <v>9713</v>
      </c>
      <c r="D4647" s="66" t="s">
        <v>5263</v>
      </c>
    </row>
    <row r="4648" spans="1:4" x14ac:dyDescent="0.2">
      <c r="A4648" s="66">
        <v>471722</v>
      </c>
      <c r="B4648" s="66" t="s">
        <v>5193</v>
      </c>
      <c r="C4648" s="66" t="s">
        <v>9699</v>
      </c>
      <c r="D4648" s="66" t="s">
        <v>5263</v>
      </c>
    </row>
    <row r="4649" spans="1:4" x14ac:dyDescent="0.2">
      <c r="A4649" s="66">
        <v>471724</v>
      </c>
      <c r="B4649" s="66" t="s">
        <v>3853</v>
      </c>
      <c r="C4649" s="66" t="s">
        <v>9727</v>
      </c>
      <c r="D4649" s="66" t="s">
        <v>5263</v>
      </c>
    </row>
    <row r="4650" spans="1:4" x14ac:dyDescent="0.2">
      <c r="A4650" s="66">
        <v>471726</v>
      </c>
      <c r="B4650" s="66" t="s">
        <v>3854</v>
      </c>
      <c r="C4650" s="66" t="s">
        <v>9741</v>
      </c>
      <c r="D4650" s="66" t="s">
        <v>5263</v>
      </c>
    </row>
    <row r="4651" spans="1:4" x14ac:dyDescent="0.2">
      <c r="A4651" s="66">
        <v>471728</v>
      </c>
      <c r="B4651" s="66" t="s">
        <v>3855</v>
      </c>
      <c r="C4651" s="66" t="s">
        <v>6927</v>
      </c>
      <c r="D4651" s="66" t="s">
        <v>5263</v>
      </c>
    </row>
    <row r="4652" spans="1:4" x14ac:dyDescent="0.2">
      <c r="A4652" s="66">
        <v>471802</v>
      </c>
      <c r="B4652" s="66" t="s">
        <v>3856</v>
      </c>
      <c r="C4652" s="66" t="s">
        <v>7543</v>
      </c>
    </row>
    <row r="4653" spans="1:4" x14ac:dyDescent="0.2">
      <c r="A4653" s="66">
        <v>471804</v>
      </c>
      <c r="B4653" s="66" t="s">
        <v>3857</v>
      </c>
      <c r="C4653" s="66" t="s">
        <v>7571</v>
      </c>
    </row>
    <row r="4654" spans="1:4" x14ac:dyDescent="0.2">
      <c r="A4654" s="66">
        <v>471806</v>
      </c>
      <c r="B4654" s="66" t="s">
        <v>4801</v>
      </c>
      <c r="C4654" s="66" t="s">
        <v>7557</v>
      </c>
    </row>
    <row r="4655" spans="1:4" x14ac:dyDescent="0.2">
      <c r="A4655" s="66">
        <v>471808</v>
      </c>
      <c r="B4655" s="66" t="s">
        <v>3858</v>
      </c>
      <c r="C4655" s="66" t="s">
        <v>7585</v>
      </c>
    </row>
    <row r="4656" spans="1:4" x14ac:dyDescent="0.2">
      <c r="A4656" s="66">
        <v>471810</v>
      </c>
      <c r="B4656" s="66" t="s">
        <v>3859</v>
      </c>
      <c r="C4656" s="66" t="s">
        <v>7599</v>
      </c>
    </row>
    <row r="4657" spans="1:4" x14ac:dyDescent="0.2">
      <c r="A4657" s="66">
        <v>471812</v>
      </c>
      <c r="B4657" s="66" t="s">
        <v>3860</v>
      </c>
      <c r="C4657" s="66" t="s">
        <v>8090</v>
      </c>
    </row>
    <row r="4658" spans="1:4" x14ac:dyDescent="0.2">
      <c r="A4658" s="66">
        <v>471814</v>
      </c>
      <c r="B4658" s="66" t="s">
        <v>3861</v>
      </c>
      <c r="C4658" s="66" t="s">
        <v>8371</v>
      </c>
    </row>
    <row r="4659" spans="1:4" x14ac:dyDescent="0.2">
      <c r="A4659" s="66">
        <v>471816</v>
      </c>
      <c r="B4659" s="66" t="s">
        <v>3862</v>
      </c>
      <c r="C4659" s="66" t="s">
        <v>8511</v>
      </c>
    </row>
    <row r="4660" spans="1:4" x14ac:dyDescent="0.2">
      <c r="A4660" s="66">
        <v>471818</v>
      </c>
      <c r="B4660" s="66" t="s">
        <v>4955</v>
      </c>
      <c r="C4660" s="66" t="s">
        <v>8441</v>
      </c>
      <c r="D4660" s="66" t="s">
        <v>5263</v>
      </c>
    </row>
    <row r="4661" spans="1:4" x14ac:dyDescent="0.2">
      <c r="A4661" s="66">
        <v>471820</v>
      </c>
      <c r="B4661" s="66" t="s">
        <v>3863</v>
      </c>
      <c r="C4661" s="66" t="s">
        <v>8595</v>
      </c>
      <c r="D4661" s="66" t="s">
        <v>5263</v>
      </c>
    </row>
    <row r="4662" spans="1:4" x14ac:dyDescent="0.2">
      <c r="A4662" s="66">
        <v>471822</v>
      </c>
      <c r="B4662" s="66" t="s">
        <v>3864</v>
      </c>
      <c r="C4662" s="66" t="s">
        <v>6857</v>
      </c>
      <c r="D4662" s="66" t="s">
        <v>5263</v>
      </c>
    </row>
    <row r="4663" spans="1:4" x14ac:dyDescent="0.2">
      <c r="A4663" s="66">
        <v>471824</v>
      </c>
      <c r="B4663" s="66" t="s">
        <v>3865</v>
      </c>
      <c r="C4663" s="66" t="s">
        <v>7137</v>
      </c>
      <c r="D4663" s="66" t="s">
        <v>5263</v>
      </c>
    </row>
    <row r="4664" spans="1:4" x14ac:dyDescent="0.2">
      <c r="A4664" s="66">
        <v>471826</v>
      </c>
      <c r="B4664" s="66" t="s">
        <v>3866</v>
      </c>
      <c r="C4664" s="66" t="s">
        <v>7277</v>
      </c>
      <c r="D4664" s="66" t="s">
        <v>5263</v>
      </c>
    </row>
    <row r="4665" spans="1:4" x14ac:dyDescent="0.2">
      <c r="A4665" s="66">
        <v>471828</v>
      </c>
      <c r="B4665" s="66" t="s">
        <v>4731</v>
      </c>
      <c r="C4665" s="66" t="s">
        <v>7207</v>
      </c>
      <c r="D4665" s="66" t="s">
        <v>5263</v>
      </c>
    </row>
    <row r="4666" spans="1:4" x14ac:dyDescent="0.2">
      <c r="A4666" s="66">
        <v>471902</v>
      </c>
      <c r="B4666" s="66" t="s">
        <v>3867</v>
      </c>
      <c r="C4666" s="66" t="s">
        <v>7361</v>
      </c>
    </row>
    <row r="4667" spans="1:4" x14ac:dyDescent="0.2">
      <c r="A4667" s="66">
        <v>471904</v>
      </c>
      <c r="B4667" s="66" t="s">
        <v>3868</v>
      </c>
      <c r="C4667" s="66" t="s">
        <v>8118</v>
      </c>
    </row>
    <row r="4668" spans="1:4" x14ac:dyDescent="0.2">
      <c r="A4668" s="66">
        <v>471906</v>
      </c>
      <c r="B4668" s="66" t="s">
        <v>3869</v>
      </c>
      <c r="C4668" s="66" t="s">
        <v>8399</v>
      </c>
    </row>
    <row r="4669" spans="1:4" x14ac:dyDescent="0.2">
      <c r="A4669" s="66">
        <v>471908</v>
      </c>
      <c r="B4669" s="66" t="s">
        <v>3870</v>
      </c>
      <c r="C4669" s="66" t="s">
        <v>8539</v>
      </c>
    </row>
    <row r="4670" spans="1:4" x14ac:dyDescent="0.2">
      <c r="A4670" s="66">
        <v>471910</v>
      </c>
      <c r="B4670" s="66" t="s">
        <v>4983</v>
      </c>
      <c r="C4670" s="66" t="s">
        <v>8469</v>
      </c>
    </row>
    <row r="4671" spans="1:4" x14ac:dyDescent="0.2">
      <c r="A4671" s="66">
        <v>471912</v>
      </c>
      <c r="B4671" s="66" t="s">
        <v>3871</v>
      </c>
      <c r="C4671" s="66" t="s">
        <v>8553</v>
      </c>
    </row>
    <row r="4672" spans="1:4" x14ac:dyDescent="0.2">
      <c r="A4672" s="66">
        <v>471914</v>
      </c>
      <c r="B4672" s="66" t="s">
        <v>3872</v>
      </c>
      <c r="C4672" s="66" t="s">
        <v>8623</v>
      </c>
    </row>
    <row r="4673" spans="1:4" x14ac:dyDescent="0.2">
      <c r="A4673" s="66">
        <v>471916</v>
      </c>
      <c r="B4673" s="66" t="s">
        <v>3873</v>
      </c>
      <c r="C4673" s="66" t="s">
        <v>9299</v>
      </c>
    </row>
    <row r="4674" spans="1:4" x14ac:dyDescent="0.2">
      <c r="A4674" s="66">
        <v>471918</v>
      </c>
      <c r="B4674" s="66" t="s">
        <v>3874</v>
      </c>
      <c r="C4674" s="66" t="s">
        <v>9475</v>
      </c>
      <c r="D4674" s="66" t="s">
        <v>5263</v>
      </c>
    </row>
    <row r="4675" spans="1:4" x14ac:dyDescent="0.2">
      <c r="A4675" s="66">
        <v>471920</v>
      </c>
      <c r="B4675" s="66" t="s">
        <v>3875</v>
      </c>
      <c r="C4675" s="66" t="s">
        <v>9503</v>
      </c>
      <c r="D4675" s="66" t="s">
        <v>5263</v>
      </c>
    </row>
    <row r="4676" spans="1:4" x14ac:dyDescent="0.2">
      <c r="A4676" s="66">
        <v>471922</v>
      </c>
      <c r="B4676" s="66" t="s">
        <v>5151</v>
      </c>
      <c r="C4676" s="66" t="s">
        <v>9489</v>
      </c>
      <c r="D4676" s="66" t="s">
        <v>5263</v>
      </c>
    </row>
    <row r="4677" spans="1:4" x14ac:dyDescent="0.2">
      <c r="A4677" s="66">
        <v>471924</v>
      </c>
      <c r="B4677" s="66" t="s">
        <v>3876</v>
      </c>
      <c r="C4677" s="66" t="s">
        <v>9517</v>
      </c>
      <c r="D4677" s="66" t="s">
        <v>5263</v>
      </c>
    </row>
    <row r="4678" spans="1:4" x14ac:dyDescent="0.2">
      <c r="A4678" s="66">
        <v>471926</v>
      </c>
      <c r="B4678" s="66" t="s">
        <v>3877</v>
      </c>
      <c r="C4678" s="66" t="s">
        <v>9531</v>
      </c>
      <c r="D4678" s="66" t="s">
        <v>5263</v>
      </c>
    </row>
    <row r="4679" spans="1:4" x14ac:dyDescent="0.2">
      <c r="A4679" s="66">
        <v>471928</v>
      </c>
      <c r="B4679" s="66" t="s">
        <v>3878</v>
      </c>
      <c r="C4679" s="66" t="s">
        <v>6885</v>
      </c>
      <c r="D4679" s="66" t="s">
        <v>5263</v>
      </c>
    </row>
    <row r="4680" spans="1:4" x14ac:dyDescent="0.2">
      <c r="A4680" s="66">
        <v>472002</v>
      </c>
      <c r="B4680" s="66" t="s">
        <v>3879</v>
      </c>
      <c r="C4680" s="66" t="s">
        <v>7165</v>
      </c>
    </row>
    <row r="4681" spans="1:4" x14ac:dyDescent="0.2">
      <c r="A4681" s="66">
        <v>472004</v>
      </c>
      <c r="B4681" s="66" t="s">
        <v>3880</v>
      </c>
      <c r="C4681" s="66" t="s">
        <v>7305</v>
      </c>
    </row>
    <row r="4682" spans="1:4" x14ac:dyDescent="0.2">
      <c r="A4682" s="66">
        <v>472006</v>
      </c>
      <c r="B4682" s="66" t="s">
        <v>4759</v>
      </c>
      <c r="C4682" s="66" t="s">
        <v>7235</v>
      </c>
    </row>
    <row r="4683" spans="1:4" x14ac:dyDescent="0.2">
      <c r="A4683" s="66">
        <v>472008</v>
      </c>
      <c r="B4683" s="66" t="s">
        <v>3881</v>
      </c>
      <c r="C4683" s="66" t="s">
        <v>7319</v>
      </c>
    </row>
    <row r="4684" spans="1:4" x14ac:dyDescent="0.2">
      <c r="A4684" s="66">
        <v>472010</v>
      </c>
      <c r="B4684" s="66" t="s">
        <v>3882</v>
      </c>
      <c r="C4684" s="66" t="s">
        <v>7389</v>
      </c>
    </row>
    <row r="4685" spans="1:4" x14ac:dyDescent="0.2">
      <c r="A4685" s="66">
        <v>472012</v>
      </c>
      <c r="B4685" s="66" t="s">
        <v>3883</v>
      </c>
      <c r="C4685" s="66" t="s">
        <v>8062</v>
      </c>
    </row>
    <row r="4686" spans="1:4" x14ac:dyDescent="0.2">
      <c r="A4686" s="66">
        <v>472014</v>
      </c>
      <c r="B4686" s="66" t="s">
        <v>3884</v>
      </c>
      <c r="C4686" s="66" t="s">
        <v>8343</v>
      </c>
    </row>
    <row r="4687" spans="1:4" x14ac:dyDescent="0.2">
      <c r="A4687" s="66">
        <v>472016</v>
      </c>
      <c r="B4687" s="66" t="s">
        <v>3885</v>
      </c>
      <c r="C4687" s="66" t="s">
        <v>8483</v>
      </c>
    </row>
    <row r="4688" spans="1:4" x14ac:dyDescent="0.2">
      <c r="A4688" s="66">
        <v>472018</v>
      </c>
      <c r="B4688" s="66" t="s">
        <v>4927</v>
      </c>
      <c r="C4688" s="66" t="s">
        <v>8413</v>
      </c>
      <c r="D4688" s="66" t="s">
        <v>5263</v>
      </c>
    </row>
    <row r="4689" spans="1:4" x14ac:dyDescent="0.2">
      <c r="A4689" s="66">
        <v>472020</v>
      </c>
      <c r="B4689" s="66" t="s">
        <v>3886</v>
      </c>
      <c r="C4689" s="66" t="s">
        <v>8567</v>
      </c>
      <c r="D4689" s="66" t="s">
        <v>5263</v>
      </c>
    </row>
    <row r="4690" spans="1:4" x14ac:dyDescent="0.2">
      <c r="A4690" s="66">
        <v>472022</v>
      </c>
      <c r="B4690" s="66" t="s">
        <v>3887</v>
      </c>
      <c r="C4690" s="66" t="s">
        <v>6829</v>
      </c>
      <c r="D4690" s="66" t="s">
        <v>5263</v>
      </c>
    </row>
    <row r="4691" spans="1:4" x14ac:dyDescent="0.2">
      <c r="A4691" s="66">
        <v>472024</v>
      </c>
      <c r="B4691" s="66" t="s">
        <v>3888</v>
      </c>
      <c r="C4691" s="66" t="s">
        <v>7109</v>
      </c>
      <c r="D4691" s="66" t="s">
        <v>5263</v>
      </c>
    </row>
    <row r="4692" spans="1:4" x14ac:dyDescent="0.2">
      <c r="A4692" s="66">
        <v>472026</v>
      </c>
      <c r="B4692" s="66" t="s">
        <v>3889</v>
      </c>
      <c r="C4692" s="66" t="s">
        <v>7249</v>
      </c>
      <c r="D4692" s="66" t="s">
        <v>5263</v>
      </c>
    </row>
    <row r="4693" spans="1:4" x14ac:dyDescent="0.2">
      <c r="A4693" s="66">
        <v>472028</v>
      </c>
      <c r="B4693" s="66" t="s">
        <v>4703</v>
      </c>
      <c r="C4693" s="66" t="s">
        <v>7179</v>
      </c>
      <c r="D4693" s="66" t="s">
        <v>5263</v>
      </c>
    </row>
    <row r="4694" spans="1:4" x14ac:dyDescent="0.2">
      <c r="A4694" s="66">
        <v>472029</v>
      </c>
      <c r="B4694" s="66" t="s">
        <v>3890</v>
      </c>
      <c r="C4694" s="66" t="s">
        <v>7333</v>
      </c>
    </row>
  </sheetData>
  <sheetProtection algorithmName="SHA-512" hashValue="FiN40S9VzP8cele1YJ6uohKHklELZ6kIeAc5RAP5Cfekg/5pn3Ccf98k8XPk2ao5bbpqUPKsMs3HWGYy9ZZclw==" saltValue="JSwTJ4BSxupxclukwiT7HA==" spinCount="100000" sheet="1" objects="1" scenarios="1"/>
  <autoFilter ref="A1:H4693" xr:uid="{00000000-0001-0000-0000-000000000000}"/>
  <sortState xmlns:xlrd2="http://schemas.microsoft.com/office/spreadsheetml/2017/richdata2" ref="B2:C4694">
    <sortCondition ref="B2:B4694"/>
  </sortState>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vt:i4>
      </vt:variant>
    </vt:vector>
  </HeadingPairs>
  <TitlesOfParts>
    <vt:vector size="17" baseType="lpstr">
      <vt:lpstr>HOTLINE</vt:lpstr>
      <vt:lpstr>AVIS UTILISATEURS OPEN OFFICE</vt:lpstr>
      <vt:lpstr>AVANT-PROPOS</vt:lpstr>
      <vt:lpstr>INFOS EXPOSANT - VALIDATION</vt:lpstr>
      <vt:lpstr>CAGE</vt:lpstr>
      <vt:lpstr>CHATS 1 à 4</vt:lpstr>
      <vt:lpstr>CHATS 5 à 8</vt:lpstr>
      <vt:lpstr>CHATS 9 à 12</vt:lpstr>
      <vt:lpstr>CALCUL COÛT</vt:lpstr>
      <vt:lpstr>Age des chats</vt:lpstr>
      <vt:lpstr>LISTES</vt:lpstr>
      <vt:lpstr>OBSERVATIONS DES TESTEURS</vt:lpstr>
      <vt:lpstr>CONFORMITÉ</vt:lpstr>
      <vt:lpstr>RECAPITULATIF</vt:lpstr>
      <vt:lpstr>Nomenclature couleurs LOOF</vt:lpstr>
      <vt:lpstr>COULEURS ET CODE EMS</vt:lpstr>
      <vt:lpstr>'INFOS EXPOSANT - VALIDATION'!Zone_d_impression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Jessy FROMENTIN</dc:creator>
  <cp:lastModifiedBy>Jessy FROMENTIN</cp:lastModifiedBy>
  <cp:lastPrinted>2025-07-16T07:55:07Z</cp:lastPrinted>
  <dcterms:created xsi:type="dcterms:W3CDTF">2025-06-29T10:16:31Z</dcterms:created>
  <dcterms:modified xsi:type="dcterms:W3CDTF">2025-08-06T05:17:03Z</dcterms:modified>
</cp:coreProperties>
</file>